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enrileik/Desktop/Jahitrofeed/"/>
    </mc:Choice>
  </mc:AlternateContent>
  <xr:revisionPtr revIDLastSave="0" documentId="13_ncr:1_{DA833B37-F728-F74A-8DD0-61EDC16CCF26}" xr6:coauthVersionLast="45" xr6:coauthVersionMax="47" xr10:uidLastSave="{00000000-0000-0000-0000-000000000000}"/>
  <bookViews>
    <workbookView xWindow="1680" yWindow="1340" windowWidth="21000" windowHeight="10320" tabRatio="41" xr2:uid="{00000000-000D-0000-FFFF-FFFF00000000}"/>
  </bookViews>
  <sheets>
    <sheet name="Hiiumaa" sheetId="1" r:id="rId1"/>
  </sheets>
  <definedNames>
    <definedName name="__xlnm._FilterDatabase" localSheetId="0">Hiiumaa!#REF!</definedName>
    <definedName name="__xlnm._FilterDatabase_1">Hiiumaa!#REF!</definedName>
    <definedName name="Excel_BuiltIn__FilterDatabase" localSheetId="0">Hiiumaa!#REF!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14" i="1" l="1"/>
  <c r="M13" i="1"/>
  <c r="S13" i="1"/>
  <c r="V13" i="1"/>
  <c r="Y13" i="1"/>
  <c r="S14" i="1"/>
  <c r="V14" i="1"/>
  <c r="Y14" i="1"/>
  <c r="S15" i="1"/>
  <c r="V15" i="1"/>
  <c r="Y15" i="1"/>
  <c r="S16" i="1"/>
  <c r="V16" i="1"/>
  <c r="Y16" i="1"/>
  <c r="S17" i="1"/>
  <c r="V17" i="1"/>
  <c r="Y17" i="1"/>
  <c r="V6" i="1"/>
  <c r="S6" i="1"/>
  <c r="M6" i="1"/>
  <c r="Y12" i="1"/>
  <c r="V12" i="1"/>
  <c r="S12" i="1"/>
  <c r="M12" i="1"/>
  <c r="Y11" i="1"/>
  <c r="V11" i="1"/>
  <c r="S11" i="1"/>
  <c r="M11" i="1"/>
  <c r="Y10" i="1"/>
  <c r="V10" i="1"/>
  <c r="S10" i="1"/>
  <c r="M10" i="1"/>
  <c r="Y8" i="1"/>
  <c r="V8" i="1"/>
  <c r="S8" i="1"/>
  <c r="M8" i="1"/>
  <c r="Y4" i="1"/>
  <c r="V4" i="1"/>
  <c r="S4" i="1"/>
  <c r="M4" i="1"/>
  <c r="Y7" i="1"/>
  <c r="V7" i="1"/>
  <c r="S7" i="1"/>
  <c r="M7" i="1"/>
  <c r="Y5" i="1"/>
  <c r="V5" i="1"/>
  <c r="S5" i="1"/>
  <c r="M5" i="1"/>
  <c r="Y9" i="1"/>
  <c r="V9" i="1"/>
  <c r="S9" i="1"/>
  <c r="M9" i="1"/>
  <c r="Y6" i="1"/>
  <c r="AI17" i="1" l="1"/>
  <c r="AI15" i="1"/>
  <c r="AI16" i="1"/>
  <c r="AI14" i="1"/>
  <c r="AI13" i="1"/>
  <c r="AI12" i="1"/>
  <c r="AI11" i="1"/>
  <c r="AI10" i="1"/>
  <c r="AI8" i="1"/>
  <c r="AI4" i="1"/>
  <c r="AI7" i="1"/>
  <c r="AI5" i="1"/>
  <c r="AI6" i="1"/>
  <c r="A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3" authorId="0" shapeId="0" xr:uid="{CD518761-89BA-4884-A77F-0D08749E8955}">
      <text>
        <r>
          <rPr>
            <sz val="10"/>
            <rFont val="Arial"/>
            <family val="2"/>
            <charset val="186"/>
          </rPr>
          <t xml:space="preserve">1,8 – 1,51 = 1a
1,5 – 1,21 = 2-4a
1,2 – 1,05 = 5-7a
1,04 – 1,00 = 8+a
</t>
        </r>
      </text>
    </comment>
  </commentList>
</comments>
</file>

<file path=xl/sharedStrings.xml><?xml version="1.0" encoding="utf-8"?>
<sst xmlns="http://schemas.openxmlformats.org/spreadsheetml/2006/main" count="59" uniqueCount="45">
  <si>
    <t>Al.kihva pikkus</t>
  </si>
  <si>
    <t>Al.kihva laius</t>
  </si>
  <si>
    <t>Ül.kihva ümbermõõt</t>
  </si>
  <si>
    <t>110... pronks, 115... hõbe, 120... kuld</t>
  </si>
  <si>
    <t>Jrk.nr</t>
  </si>
  <si>
    <t>Hindamise kuupäev</t>
  </si>
  <si>
    <t>Laskja</t>
  </si>
  <si>
    <t>JS</t>
  </si>
  <si>
    <t>Koht</t>
  </si>
  <si>
    <t>Kuupäev</t>
  </si>
  <si>
    <t>Sugu</t>
  </si>
  <si>
    <t>tüvik I</t>
  </si>
  <si>
    <t>tüvik II</t>
  </si>
  <si>
    <t>lihv.jälje tag. I</t>
  </si>
  <si>
    <t>lihv.jälje tag. II</t>
  </si>
  <si>
    <t>suhtarv</t>
  </si>
  <si>
    <t>Vanus</t>
  </si>
  <si>
    <t>Lõualuu pikkus</t>
  </si>
  <si>
    <t>Märkused</t>
  </si>
  <si>
    <t>p</t>
  </si>
  <si>
    <t>v</t>
  </si>
  <si>
    <t>Juurdehindlus</t>
  </si>
  <si>
    <t>Mahahindlus</t>
  </si>
  <si>
    <t>Loa nr.</t>
  </si>
  <si>
    <t>Al.värv</t>
  </si>
  <si>
    <t>Al.areng</t>
  </si>
  <si>
    <t>Ül.värv</t>
  </si>
  <si>
    <t>Ül.areng</t>
  </si>
  <si>
    <t>Lukk</t>
  </si>
  <si>
    <t>Al.lj</t>
  </si>
  <si>
    <t>Al.ebav.</t>
  </si>
  <si>
    <t>Ül.ebav</t>
  </si>
  <si>
    <t>Al ja ül ebav..</t>
  </si>
  <si>
    <t>HÕBE</t>
  </si>
  <si>
    <t>KULD</t>
  </si>
  <si>
    <t>Metssiga 2023.a.</t>
  </si>
  <si>
    <t>Jõpiselg, Joonas</t>
  </si>
  <si>
    <t>Aunpuu, Richard</t>
  </si>
  <si>
    <t>Tisler, Deilor-Renato</t>
  </si>
  <si>
    <t>Emmaste</t>
  </si>
  <si>
    <t>Suuremõisa</t>
  </si>
  <si>
    <t>Üksik, Janno</t>
  </si>
  <si>
    <t>Romandi, Jaan</t>
  </si>
  <si>
    <t>Kõrgessaare</t>
  </si>
  <si>
    <t>Üksik, Rauno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</si>
</sst>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mm/yy"/>
  </numFmts>
  <fonts count="5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2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5" tint="0.39997558519241921"/>
        <bgColor indexed="41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164" fontId="1" fillId="0" borderId="0" xfId="1" applyNumberFormat="1" applyFont="1"/>
    <xf numFmtId="49" fontId="1" fillId="0" borderId="0" xfId="1" applyNumberFormat="1" applyFont="1" applyAlignment="1">
      <alignment horizontal="center"/>
    </xf>
    <xf numFmtId="0" fontId="1" fillId="2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0" fontId="1" fillId="0" borderId="0" xfId="1" applyFont="1" applyAlignment="1">
      <alignment horizontal="left"/>
    </xf>
    <xf numFmtId="0" fontId="1" fillId="2" borderId="0" xfId="1" applyFont="1" applyFill="1"/>
    <xf numFmtId="165" fontId="1" fillId="0" borderId="0" xfId="1" applyNumberFormat="1" applyFont="1" applyAlignment="1">
      <alignment horizontal="center"/>
    </xf>
    <xf numFmtId="0" fontId="1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 wrapText="1"/>
    </xf>
    <xf numFmtId="164" fontId="1" fillId="3" borderId="0" xfId="1" applyNumberFormat="1" applyFont="1" applyFill="1" applyAlignment="1">
      <alignment horizontal="center" vertical="center"/>
    </xf>
    <xf numFmtId="49" fontId="1" fillId="3" borderId="0" xfId="1" applyNumberFormat="1" applyFont="1" applyFill="1" applyAlignment="1">
      <alignment horizontal="center" vertical="center"/>
    </xf>
    <xf numFmtId="0" fontId="1" fillId="6" borderId="0" xfId="1" applyFont="1" applyFill="1" applyAlignment="1">
      <alignment horizontal="center"/>
    </xf>
    <xf numFmtId="0" fontId="1" fillId="7" borderId="0" xfId="1" applyFont="1" applyFill="1" applyAlignment="1">
      <alignment horizontal="center"/>
    </xf>
    <xf numFmtId="0" fontId="1" fillId="6" borderId="0" xfId="1" applyFont="1" applyFill="1" applyAlignment="1">
      <alignment horizontal="center" vertical="center"/>
    </xf>
    <xf numFmtId="0" fontId="1" fillId="7" borderId="0" xfId="1" applyFont="1" applyFill="1" applyAlignment="1">
      <alignment horizontal="center" vertical="center"/>
    </xf>
    <xf numFmtId="0" fontId="1" fillId="8" borderId="0" xfId="1" applyFont="1" applyFill="1" applyAlignment="1">
      <alignment horizontal="center"/>
    </xf>
    <xf numFmtId="0" fontId="1" fillId="9" borderId="0" xfId="1" applyFont="1" applyFill="1" applyAlignment="1">
      <alignment horizontal="center"/>
    </xf>
    <xf numFmtId="16" fontId="1" fillId="0" borderId="0" xfId="1" applyNumberFormat="1" applyFont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164" fontId="1" fillId="0" borderId="0" xfId="1" applyNumberFormat="1" applyFont="1" applyFill="1"/>
    <xf numFmtId="0" fontId="1" fillId="5" borderId="0" xfId="1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0" fontId="2" fillId="0" borderId="0" xfId="1" applyFont="1" applyAlignment="1">
      <alignment horizontal="center"/>
    </xf>
    <xf numFmtId="0" fontId="1" fillId="2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45"/>
  <sheetViews>
    <sheetView tabSelected="1" workbookViewId="0">
      <pane ySplit="3" topLeftCell="A4" activePane="bottomLeft" state="frozen"/>
      <selection pane="bottomLeft" sqref="A1:P1"/>
    </sheetView>
  </sheetViews>
  <sheetFormatPr baseColWidth="10" defaultColWidth="9.1640625" defaultRowHeight="13" x14ac:dyDescent="0.15"/>
  <cols>
    <col min="1" max="1" width="5.1640625" style="1" customWidth="1"/>
    <col min="2" max="2" width="15" style="1" customWidth="1"/>
    <col min="3" max="3" width="14.1640625" style="1" customWidth="1"/>
    <col min="4" max="4" width="9.1640625" style="2" customWidth="1"/>
    <col min="5" max="5" width="10.33203125" style="2" customWidth="1"/>
    <col min="6" max="6" width="13.5" style="1" customWidth="1"/>
    <col min="7" max="7" width="15.5" style="3" customWidth="1"/>
    <col min="8" max="8" width="5" style="2" customWidth="1"/>
    <col min="9" max="9" width="6.33203125" style="2" customWidth="1"/>
    <col min="10" max="11" width="7.83203125" style="2" customWidth="1"/>
    <col min="12" max="12" width="6.33203125" style="2" customWidth="1"/>
    <col min="13" max="13" width="9.5" style="2" customWidth="1"/>
    <col min="14" max="14" width="6.33203125" style="4" customWidth="1"/>
    <col min="15" max="15" width="7.83203125" style="2" customWidth="1"/>
    <col min="16" max="16" width="0" style="1" hidden="1" customWidth="1"/>
    <col min="17" max="25" width="4.6640625" style="2" customWidth="1"/>
    <col min="26" max="26" width="5.5" style="2" customWidth="1"/>
    <col min="27" max="27" width="5.6640625" style="2" customWidth="1"/>
    <col min="28" max="16384" width="9.1640625" style="1"/>
  </cols>
  <sheetData>
    <row r="1" spans="1:36" ht="35" customHeight="1" x14ac:dyDescent="0.2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 t="s">
        <v>0</v>
      </c>
      <c r="R1" s="28"/>
      <c r="S1" s="28"/>
      <c r="T1" s="28" t="s">
        <v>1</v>
      </c>
      <c r="U1" s="28"/>
      <c r="V1" s="28"/>
      <c r="W1" s="28" t="s">
        <v>2</v>
      </c>
      <c r="X1" s="28"/>
      <c r="Y1" s="28"/>
      <c r="Z1" s="29" t="s">
        <v>21</v>
      </c>
      <c r="AA1" s="29"/>
      <c r="AB1" s="29"/>
      <c r="AC1" s="29"/>
      <c r="AD1" s="29"/>
      <c r="AE1" s="25" t="s">
        <v>22</v>
      </c>
      <c r="AF1" s="25"/>
      <c r="AG1" s="25"/>
      <c r="AH1" s="25"/>
      <c r="AI1" s="26" t="s">
        <v>3</v>
      </c>
      <c r="AJ1" s="26"/>
    </row>
    <row r="2" spans="1:36" ht="24.75" customHeight="1" x14ac:dyDescent="0.15">
      <c r="A2" s="10" t="s">
        <v>4</v>
      </c>
      <c r="B2" s="11" t="s">
        <v>5</v>
      </c>
      <c r="C2" s="10" t="s">
        <v>6</v>
      </c>
      <c r="D2" s="10" t="s">
        <v>23</v>
      </c>
      <c r="E2" s="10" t="s">
        <v>7</v>
      </c>
      <c r="F2" s="10" t="s">
        <v>8</v>
      </c>
      <c r="G2" s="12" t="s">
        <v>9</v>
      </c>
      <c r="H2" s="10" t="s">
        <v>10</v>
      </c>
      <c r="I2" s="10" t="s">
        <v>11</v>
      </c>
      <c r="J2" s="10" t="s">
        <v>12</v>
      </c>
      <c r="K2" s="11" t="s">
        <v>13</v>
      </c>
      <c r="L2" s="11" t="s">
        <v>14</v>
      </c>
      <c r="M2" s="10" t="s">
        <v>15</v>
      </c>
      <c r="N2" s="13" t="s">
        <v>16</v>
      </c>
      <c r="O2" s="11" t="s">
        <v>17</v>
      </c>
      <c r="P2" s="10" t="s">
        <v>18</v>
      </c>
      <c r="Q2" s="6" t="s">
        <v>19</v>
      </c>
      <c r="R2" s="6" t="s">
        <v>20</v>
      </c>
      <c r="S2" s="5"/>
      <c r="T2" s="6" t="s">
        <v>19</v>
      </c>
      <c r="U2" s="6" t="s">
        <v>20</v>
      </c>
      <c r="V2" s="5"/>
      <c r="W2" s="6" t="s">
        <v>19</v>
      </c>
      <c r="X2" s="6" t="s">
        <v>20</v>
      </c>
      <c r="Y2" s="5"/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15" t="s">
        <v>29</v>
      </c>
      <c r="AF2" s="15" t="s">
        <v>30</v>
      </c>
      <c r="AG2" s="15" t="s">
        <v>31</v>
      </c>
      <c r="AH2" s="15" t="s">
        <v>32</v>
      </c>
      <c r="AI2" s="26"/>
      <c r="AJ2" s="26"/>
    </row>
    <row r="3" spans="1:36" ht="14.75" customHeight="1" x14ac:dyDescent="0.15">
      <c r="A3" s="10">
        <v>1</v>
      </c>
      <c r="B3" s="11">
        <v>2</v>
      </c>
      <c r="C3" s="10">
        <v>3</v>
      </c>
      <c r="D3" s="11">
        <v>4</v>
      </c>
      <c r="E3" s="10">
        <v>5</v>
      </c>
      <c r="F3" s="11">
        <v>6</v>
      </c>
      <c r="G3" s="10">
        <v>7</v>
      </c>
      <c r="H3" s="11">
        <v>8</v>
      </c>
      <c r="I3" s="10">
        <v>9</v>
      </c>
      <c r="J3" s="10"/>
      <c r="K3" s="11">
        <v>10</v>
      </c>
      <c r="L3" s="11"/>
      <c r="M3" s="11"/>
      <c r="N3" s="10">
        <v>11</v>
      </c>
      <c r="O3" s="11">
        <v>12</v>
      </c>
      <c r="P3" s="10">
        <v>13</v>
      </c>
      <c r="Q3" s="11">
        <v>14</v>
      </c>
      <c r="R3" s="10">
        <v>15</v>
      </c>
      <c r="S3" s="11">
        <v>16</v>
      </c>
      <c r="T3" s="10">
        <v>17</v>
      </c>
      <c r="U3" s="11">
        <v>18</v>
      </c>
      <c r="V3" s="10">
        <v>19</v>
      </c>
      <c r="W3" s="11">
        <v>20</v>
      </c>
      <c r="X3" s="10">
        <v>21</v>
      </c>
      <c r="Y3" s="11">
        <v>22</v>
      </c>
      <c r="Z3" s="16"/>
      <c r="AA3" s="16"/>
      <c r="AB3" s="16"/>
      <c r="AC3" s="16"/>
      <c r="AD3" s="16"/>
      <c r="AE3" s="17"/>
      <c r="AF3" s="17"/>
      <c r="AG3" s="17"/>
      <c r="AH3" s="17"/>
      <c r="AI3" s="10">
        <v>25</v>
      </c>
      <c r="AJ3" s="11">
        <v>26</v>
      </c>
    </row>
    <row r="4" spans="1:36" x14ac:dyDescent="0.15">
      <c r="B4" s="3">
        <v>45000</v>
      </c>
      <c r="C4" s="1" t="s">
        <v>36</v>
      </c>
      <c r="E4" s="1" t="s">
        <v>39</v>
      </c>
      <c r="G4" s="3">
        <v>44842</v>
      </c>
      <c r="M4" s="2" t="e">
        <f t="shared" ref="M4:M9" si="0">ROUND((I4+J4)/(K4+L4),2)</f>
        <v>#DIV/0!</v>
      </c>
      <c r="Q4" s="2">
        <v>21.2</v>
      </c>
      <c r="R4" s="2">
        <v>18.8</v>
      </c>
      <c r="S4" s="5">
        <f t="shared" ref="S4:S9" si="1">ROUND((Q4+R4)/2,2)</f>
        <v>20</v>
      </c>
      <c r="T4" s="2">
        <v>26.22</v>
      </c>
      <c r="U4" s="2">
        <v>25.74</v>
      </c>
      <c r="V4" s="5">
        <f t="shared" ref="V4:V9" si="2">ROUND(((T4+U4)/2)*3,2)</f>
        <v>77.94</v>
      </c>
      <c r="W4" s="2">
        <v>7.38</v>
      </c>
      <c r="X4" s="2">
        <v>7.38</v>
      </c>
      <c r="Y4" s="5">
        <f t="shared" ref="Y4:Y9" si="3">(W4+X4)</f>
        <v>14.76</v>
      </c>
      <c r="Z4" s="18">
        <v>1</v>
      </c>
      <c r="AA4" s="18">
        <v>1</v>
      </c>
      <c r="AB4" s="18">
        <v>1</v>
      </c>
      <c r="AC4" s="18">
        <v>0.5</v>
      </c>
      <c r="AD4" s="18">
        <v>0</v>
      </c>
      <c r="AE4" s="19"/>
      <c r="AF4" s="19"/>
      <c r="AG4" s="19"/>
      <c r="AH4" s="19"/>
      <c r="AI4" s="8">
        <f t="shared" ref="AI4:AI9" si="4">S4+V4+Y4+Z4+AA4+AB4+AC4+AD4-AE4-AF4-AG4-AH4</f>
        <v>116.2</v>
      </c>
      <c r="AJ4" s="1" t="s">
        <v>33</v>
      </c>
    </row>
    <row r="5" spans="1:36" x14ac:dyDescent="0.15">
      <c r="B5" s="3">
        <v>45000</v>
      </c>
      <c r="C5" s="1" t="s">
        <v>37</v>
      </c>
      <c r="E5" s="7" t="s">
        <v>39</v>
      </c>
      <c r="F5" s="7"/>
      <c r="G5" s="3">
        <v>44808</v>
      </c>
      <c r="M5" s="2" t="e">
        <f t="shared" si="0"/>
        <v>#DIV/0!</v>
      </c>
      <c r="O5" s="20"/>
      <c r="Q5" s="2">
        <v>21.8</v>
      </c>
      <c r="R5" s="2">
        <v>21.9</v>
      </c>
      <c r="S5" s="5">
        <f t="shared" si="1"/>
        <v>21.85</v>
      </c>
      <c r="T5" s="2">
        <v>24.97</v>
      </c>
      <c r="U5" s="2">
        <v>25.44</v>
      </c>
      <c r="V5" s="5">
        <f t="shared" si="2"/>
        <v>75.62</v>
      </c>
      <c r="W5" s="2">
        <v>8.1</v>
      </c>
      <c r="X5" s="2">
        <v>7.9</v>
      </c>
      <c r="Y5" s="5">
        <f t="shared" si="3"/>
        <v>16</v>
      </c>
      <c r="Z5" s="18">
        <v>1</v>
      </c>
      <c r="AA5" s="18">
        <v>1</v>
      </c>
      <c r="AB5" s="18">
        <v>1</v>
      </c>
      <c r="AC5" s="18">
        <v>1</v>
      </c>
      <c r="AD5" s="18">
        <v>1</v>
      </c>
      <c r="AE5" s="19"/>
      <c r="AF5" s="19"/>
      <c r="AG5" s="19"/>
      <c r="AH5" s="19"/>
      <c r="AI5" s="8">
        <f t="shared" si="4"/>
        <v>118.47</v>
      </c>
      <c r="AJ5" s="1" t="s">
        <v>33</v>
      </c>
    </row>
    <row r="6" spans="1:36" ht="12" customHeight="1" x14ac:dyDescent="0.15">
      <c r="B6" s="3">
        <v>45000</v>
      </c>
      <c r="C6" s="21" t="s">
        <v>42</v>
      </c>
      <c r="D6" s="22"/>
      <c r="E6" s="23" t="s">
        <v>43</v>
      </c>
      <c r="G6" s="3">
        <v>44217</v>
      </c>
      <c r="M6" s="2" t="e">
        <f t="shared" si="0"/>
        <v>#DIV/0!</v>
      </c>
      <c r="Q6" s="2">
        <v>21</v>
      </c>
      <c r="R6" s="2">
        <v>21</v>
      </c>
      <c r="S6" s="5">
        <f t="shared" si="1"/>
        <v>21</v>
      </c>
      <c r="T6" s="2">
        <v>25.8</v>
      </c>
      <c r="U6" s="2">
        <v>26.49</v>
      </c>
      <c r="V6" s="5">
        <f t="shared" si="2"/>
        <v>78.44</v>
      </c>
      <c r="W6" s="2">
        <v>8</v>
      </c>
      <c r="X6" s="2">
        <v>8</v>
      </c>
      <c r="Y6" s="5">
        <f t="shared" si="3"/>
        <v>16</v>
      </c>
      <c r="Z6" s="18">
        <v>0</v>
      </c>
      <c r="AA6" s="18">
        <v>1</v>
      </c>
      <c r="AB6" s="18">
        <v>0.5</v>
      </c>
      <c r="AC6" s="18">
        <v>1</v>
      </c>
      <c r="AD6" s="18">
        <v>1</v>
      </c>
      <c r="AE6" s="19"/>
      <c r="AF6" s="19"/>
      <c r="AG6" s="19"/>
      <c r="AH6" s="19"/>
      <c r="AI6" s="8">
        <f t="shared" si="4"/>
        <v>118.94</v>
      </c>
      <c r="AJ6" s="1" t="s">
        <v>33</v>
      </c>
    </row>
    <row r="7" spans="1:36" x14ac:dyDescent="0.15">
      <c r="B7" s="3">
        <v>45000</v>
      </c>
      <c r="C7" s="1" t="s">
        <v>38</v>
      </c>
      <c r="E7" s="1" t="s">
        <v>40</v>
      </c>
      <c r="G7" s="3">
        <v>44944</v>
      </c>
      <c r="M7" s="2" t="e">
        <f t="shared" si="0"/>
        <v>#DIV/0!</v>
      </c>
      <c r="Q7" s="2">
        <v>20.5</v>
      </c>
      <c r="R7" s="2">
        <v>20.9</v>
      </c>
      <c r="S7" s="5">
        <f t="shared" si="1"/>
        <v>20.7</v>
      </c>
      <c r="T7" s="2">
        <v>26.76</v>
      </c>
      <c r="U7" s="2">
        <v>26.27</v>
      </c>
      <c r="V7" s="5">
        <f t="shared" si="2"/>
        <v>79.55</v>
      </c>
      <c r="W7" s="2">
        <v>7.6</v>
      </c>
      <c r="X7" s="2">
        <v>7.5</v>
      </c>
      <c r="Y7" s="5">
        <f t="shared" si="3"/>
        <v>15.1</v>
      </c>
      <c r="Z7" s="18">
        <v>1</v>
      </c>
      <c r="AA7" s="18">
        <v>1</v>
      </c>
      <c r="AB7" s="18">
        <v>1</v>
      </c>
      <c r="AC7" s="18">
        <v>1</v>
      </c>
      <c r="AD7" s="18">
        <v>1</v>
      </c>
      <c r="AE7" s="19"/>
      <c r="AF7" s="19"/>
      <c r="AG7" s="19"/>
      <c r="AH7" s="19"/>
      <c r="AI7" s="8">
        <f t="shared" si="4"/>
        <v>120.35</v>
      </c>
      <c r="AJ7" s="1" t="s">
        <v>34</v>
      </c>
    </row>
    <row r="8" spans="1:36" x14ac:dyDescent="0.15">
      <c r="B8" s="3">
        <v>45000</v>
      </c>
      <c r="C8" s="1" t="s">
        <v>41</v>
      </c>
      <c r="E8" s="1" t="s">
        <v>40</v>
      </c>
      <c r="G8" s="3">
        <v>44947</v>
      </c>
      <c r="M8" s="2" t="e">
        <f t="shared" si="0"/>
        <v>#DIV/0!</v>
      </c>
      <c r="Q8" s="2">
        <v>20.7</v>
      </c>
      <c r="R8" s="2">
        <v>22.1</v>
      </c>
      <c r="S8" s="5">
        <f t="shared" si="1"/>
        <v>21.4</v>
      </c>
      <c r="T8" s="2">
        <v>28.31</v>
      </c>
      <c r="U8" s="2">
        <v>28.24</v>
      </c>
      <c r="V8" s="5">
        <f t="shared" si="2"/>
        <v>84.83</v>
      </c>
      <c r="W8" s="2">
        <v>8.1</v>
      </c>
      <c r="X8" s="2">
        <v>8.1</v>
      </c>
      <c r="Y8" s="5">
        <f t="shared" si="3"/>
        <v>16.2</v>
      </c>
      <c r="Z8" s="18">
        <v>1</v>
      </c>
      <c r="AA8" s="18">
        <v>1</v>
      </c>
      <c r="AB8" s="18">
        <v>1</v>
      </c>
      <c r="AC8" s="18">
        <v>1</v>
      </c>
      <c r="AD8" s="18">
        <v>1</v>
      </c>
      <c r="AE8" s="19"/>
      <c r="AF8" s="19"/>
      <c r="AG8" s="19"/>
      <c r="AH8" s="19"/>
      <c r="AI8" s="8">
        <f t="shared" si="4"/>
        <v>127.42999999999999</v>
      </c>
      <c r="AJ8" s="1" t="s">
        <v>34</v>
      </c>
    </row>
    <row r="9" spans="1:36" x14ac:dyDescent="0.15">
      <c r="B9" s="3">
        <v>45000</v>
      </c>
      <c r="C9" s="1" t="s">
        <v>44</v>
      </c>
      <c r="E9" s="1" t="s">
        <v>40</v>
      </c>
      <c r="G9" s="3">
        <v>44660</v>
      </c>
      <c r="M9" s="2" t="e">
        <f t="shared" si="0"/>
        <v>#DIV/0!</v>
      </c>
      <c r="Q9" s="2">
        <v>21.5</v>
      </c>
      <c r="R9" s="2">
        <v>22.8</v>
      </c>
      <c r="S9" s="5">
        <f t="shared" si="1"/>
        <v>22.15</v>
      </c>
      <c r="T9" s="2">
        <v>26.59</v>
      </c>
      <c r="U9" s="2">
        <v>26.87</v>
      </c>
      <c r="V9" s="5">
        <f t="shared" si="2"/>
        <v>80.19</v>
      </c>
      <c r="W9" s="2">
        <v>7.5</v>
      </c>
      <c r="X9" s="2">
        <v>7.4</v>
      </c>
      <c r="Y9" s="5">
        <f t="shared" si="3"/>
        <v>14.9</v>
      </c>
      <c r="Z9" s="18">
        <v>0.5</v>
      </c>
      <c r="AA9" s="18">
        <v>1</v>
      </c>
      <c r="AB9" s="18">
        <v>0.5</v>
      </c>
      <c r="AC9" s="18">
        <v>1</v>
      </c>
      <c r="AD9" s="18">
        <v>1</v>
      </c>
      <c r="AE9" s="19"/>
      <c r="AF9" s="19"/>
      <c r="AG9" s="19"/>
      <c r="AH9" s="19"/>
      <c r="AI9" s="8">
        <f t="shared" si="4"/>
        <v>121.24000000000001</v>
      </c>
      <c r="AJ9" s="1" t="s">
        <v>34</v>
      </c>
    </row>
    <row r="10" spans="1:36" x14ac:dyDescent="0.15">
      <c r="B10" s="3">
        <v>45000</v>
      </c>
      <c r="C10" s="1" t="s">
        <v>42</v>
      </c>
      <c r="E10" s="7" t="s">
        <v>43</v>
      </c>
      <c r="G10" s="24">
        <v>44481</v>
      </c>
      <c r="M10" s="2" t="e">
        <f t="shared" ref="M10:M22" si="5">ROUND((I10+J10)/(K10+L10),2)</f>
        <v>#DIV/0!</v>
      </c>
      <c r="Q10" s="2">
        <v>22.6</v>
      </c>
      <c r="R10" s="2">
        <v>22.9</v>
      </c>
      <c r="S10" s="5">
        <f t="shared" ref="S10:S12" si="6">ROUND((Q10+R10)/2,2)</f>
        <v>22.75</v>
      </c>
      <c r="T10" s="2">
        <v>26.87</v>
      </c>
      <c r="U10" s="2">
        <v>27.68</v>
      </c>
      <c r="V10" s="5">
        <f t="shared" ref="V10:V12" si="7">ROUND(((T10+U10)/2)*3,2)</f>
        <v>81.83</v>
      </c>
      <c r="W10" s="2">
        <v>8.9</v>
      </c>
      <c r="X10" s="2">
        <v>8.8000000000000007</v>
      </c>
      <c r="Y10" s="5">
        <f t="shared" ref="Y10:Y12" si="8">(W10+X10)</f>
        <v>17.700000000000003</v>
      </c>
      <c r="Z10" s="18">
        <v>1</v>
      </c>
      <c r="AA10" s="18">
        <v>1</v>
      </c>
      <c r="AB10" s="18">
        <v>1</v>
      </c>
      <c r="AC10" s="18">
        <v>1</v>
      </c>
      <c r="AD10" s="18">
        <v>1</v>
      </c>
      <c r="AE10" s="19"/>
      <c r="AF10" s="19"/>
      <c r="AG10" s="19"/>
      <c r="AH10" s="19"/>
      <c r="AI10" s="8">
        <f t="shared" ref="AI10:AI12" si="9">S10+V10+Y10+Z10+AA10+AB10+AC10+AD10-AE10-AF10-AG10-AH10</f>
        <v>127.28</v>
      </c>
      <c r="AJ10" s="1" t="s">
        <v>34</v>
      </c>
    </row>
    <row r="11" spans="1:36" x14ac:dyDescent="0.15">
      <c r="B11" s="3"/>
      <c r="E11" s="7"/>
      <c r="M11" s="2" t="e">
        <f t="shared" si="5"/>
        <v>#DIV/0!</v>
      </c>
      <c r="S11" s="5">
        <f t="shared" si="6"/>
        <v>0</v>
      </c>
      <c r="V11" s="5">
        <f t="shared" si="7"/>
        <v>0</v>
      </c>
      <c r="Y11" s="5">
        <f t="shared" si="8"/>
        <v>0</v>
      </c>
      <c r="Z11" s="18"/>
      <c r="AA11" s="18"/>
      <c r="AB11" s="18"/>
      <c r="AC11" s="18"/>
      <c r="AD11" s="18"/>
      <c r="AE11" s="19"/>
      <c r="AF11" s="19"/>
      <c r="AG11" s="19"/>
      <c r="AH11" s="19"/>
      <c r="AI11" s="8">
        <f t="shared" si="9"/>
        <v>0</v>
      </c>
    </row>
    <row r="12" spans="1:36" x14ac:dyDescent="0.15">
      <c r="B12" s="3"/>
      <c r="M12" s="2" t="e">
        <f t="shared" si="5"/>
        <v>#DIV/0!</v>
      </c>
      <c r="S12" s="5">
        <f t="shared" si="6"/>
        <v>0</v>
      </c>
      <c r="V12" s="5">
        <f t="shared" si="7"/>
        <v>0</v>
      </c>
      <c r="Y12" s="5">
        <f t="shared" si="8"/>
        <v>0</v>
      </c>
      <c r="Z12" s="18"/>
      <c r="AA12" s="18"/>
      <c r="AB12" s="18"/>
      <c r="AC12" s="18"/>
      <c r="AD12" s="18"/>
      <c r="AE12" s="19"/>
      <c r="AF12" s="19"/>
      <c r="AG12" s="19"/>
      <c r="AH12" s="19"/>
      <c r="AI12" s="8">
        <f t="shared" si="9"/>
        <v>0</v>
      </c>
    </row>
    <row r="13" spans="1:36" x14ac:dyDescent="0.15">
      <c r="B13" s="3"/>
      <c r="M13" s="2" t="e">
        <f t="shared" si="5"/>
        <v>#DIV/0!</v>
      </c>
      <c r="S13" s="5">
        <f t="shared" ref="S13:S17" si="10">ROUND((Q13+R13)/2,2)</f>
        <v>0</v>
      </c>
      <c r="V13" s="5">
        <f t="shared" ref="V13:V17" si="11">ROUND(((T13+U13)/2)*3,2)</f>
        <v>0</v>
      </c>
      <c r="Y13" s="5">
        <f t="shared" ref="Y13:Y17" si="12">(W13+X13)</f>
        <v>0</v>
      </c>
      <c r="Z13" s="18"/>
      <c r="AA13" s="18"/>
      <c r="AB13" s="18"/>
      <c r="AC13" s="18"/>
      <c r="AD13" s="18"/>
      <c r="AE13" s="19"/>
      <c r="AF13" s="19"/>
      <c r="AG13" s="19"/>
      <c r="AH13" s="19"/>
      <c r="AI13" s="8">
        <f t="shared" ref="AI13:AI17" si="13">S13+V13+Y13+Z13+AA13+AB13+AC13+AD13-AE13-AF13-AG13-AH13</f>
        <v>0</v>
      </c>
    </row>
    <row r="14" spans="1:36" x14ac:dyDescent="0.15">
      <c r="B14" s="3"/>
      <c r="M14" s="2" t="e">
        <f t="shared" si="5"/>
        <v>#DIV/0!</v>
      </c>
      <c r="S14" s="5">
        <f t="shared" si="10"/>
        <v>0</v>
      </c>
      <c r="V14" s="5">
        <f t="shared" si="11"/>
        <v>0</v>
      </c>
      <c r="Y14" s="5">
        <f t="shared" si="12"/>
        <v>0</v>
      </c>
      <c r="Z14" s="18"/>
      <c r="AA14" s="18"/>
      <c r="AB14" s="18"/>
      <c r="AC14" s="18"/>
      <c r="AD14" s="18"/>
      <c r="AE14" s="19"/>
      <c r="AF14" s="19"/>
      <c r="AG14" s="19"/>
      <c r="AH14" s="19"/>
      <c r="AI14" s="8">
        <f t="shared" si="13"/>
        <v>0</v>
      </c>
    </row>
    <row r="15" spans="1:36" x14ac:dyDescent="0.15">
      <c r="E15" s="7"/>
      <c r="M15" s="2" t="e">
        <f t="shared" si="5"/>
        <v>#DIV/0!</v>
      </c>
      <c r="S15" s="5">
        <f t="shared" si="10"/>
        <v>0</v>
      </c>
      <c r="V15" s="5">
        <f t="shared" si="11"/>
        <v>0</v>
      </c>
      <c r="Y15" s="5">
        <f t="shared" si="12"/>
        <v>0</v>
      </c>
      <c r="Z15" s="18"/>
      <c r="AA15" s="18"/>
      <c r="AB15" s="18"/>
      <c r="AC15" s="18"/>
      <c r="AD15" s="18"/>
      <c r="AE15" s="19"/>
      <c r="AF15" s="19"/>
      <c r="AG15" s="19"/>
      <c r="AH15" s="19"/>
      <c r="AI15" s="8">
        <f t="shared" si="13"/>
        <v>0</v>
      </c>
    </row>
    <row r="16" spans="1:36" x14ac:dyDescent="0.15">
      <c r="E16" s="7"/>
      <c r="M16" s="2" t="e">
        <f t="shared" si="5"/>
        <v>#DIV/0!</v>
      </c>
      <c r="S16" s="5">
        <f t="shared" si="10"/>
        <v>0</v>
      </c>
      <c r="V16" s="5">
        <f t="shared" si="11"/>
        <v>0</v>
      </c>
      <c r="Y16" s="5">
        <f t="shared" si="12"/>
        <v>0</v>
      </c>
      <c r="Z16" s="18"/>
      <c r="AA16" s="18"/>
      <c r="AB16" s="18"/>
      <c r="AC16" s="18"/>
      <c r="AD16" s="18"/>
      <c r="AE16" s="19"/>
      <c r="AF16" s="19"/>
      <c r="AG16" s="19"/>
      <c r="AH16" s="19"/>
      <c r="AI16" s="8">
        <f t="shared" si="13"/>
        <v>0</v>
      </c>
    </row>
    <row r="17" spans="13:35" x14ac:dyDescent="0.15">
      <c r="M17" s="2" t="e">
        <f t="shared" si="5"/>
        <v>#DIV/0!</v>
      </c>
      <c r="S17" s="5">
        <f t="shared" si="10"/>
        <v>0</v>
      </c>
      <c r="V17" s="5">
        <f t="shared" si="11"/>
        <v>0</v>
      </c>
      <c r="Y17" s="5">
        <f t="shared" si="12"/>
        <v>0</v>
      </c>
      <c r="Z17" s="18"/>
      <c r="AA17" s="18"/>
      <c r="AB17" s="18"/>
      <c r="AC17" s="18"/>
      <c r="AD17" s="18"/>
      <c r="AE17" s="19"/>
      <c r="AF17" s="19"/>
      <c r="AG17" s="19"/>
      <c r="AH17" s="19"/>
      <c r="AI17" s="8">
        <f t="shared" si="13"/>
        <v>0</v>
      </c>
    </row>
    <row r="18" spans="13:35" x14ac:dyDescent="0.15">
      <c r="M18" s="2" t="e">
        <f t="shared" si="5"/>
        <v>#DIV/0!</v>
      </c>
    </row>
    <row r="19" spans="13:35" x14ac:dyDescent="0.15">
      <c r="M19" s="2" t="e">
        <f t="shared" si="5"/>
        <v>#DIV/0!</v>
      </c>
    </row>
    <row r="20" spans="13:35" x14ac:dyDescent="0.15">
      <c r="M20" s="2" t="e">
        <f t="shared" si="5"/>
        <v>#DIV/0!</v>
      </c>
    </row>
    <row r="21" spans="13:35" x14ac:dyDescent="0.15">
      <c r="M21" s="2" t="e">
        <f t="shared" si="5"/>
        <v>#DIV/0!</v>
      </c>
    </row>
    <row r="22" spans="13:35" x14ac:dyDescent="0.15">
      <c r="M22" s="2" t="e">
        <f t="shared" si="5"/>
        <v>#DIV/0!</v>
      </c>
    </row>
    <row r="383" spans="4:5" x14ac:dyDescent="0.15">
      <c r="D383" s="9"/>
      <c r="E383" s="9"/>
    </row>
    <row r="469" spans="1:1" x14ac:dyDescent="0.15">
      <c r="A469" s="1">
        <v>820</v>
      </c>
    </row>
    <row r="470" spans="1:1" x14ac:dyDescent="0.15">
      <c r="A470" s="1">
        <v>821</v>
      </c>
    </row>
    <row r="471" spans="1:1" x14ac:dyDescent="0.15">
      <c r="A471" s="1">
        <v>822</v>
      </c>
    </row>
    <row r="472" spans="1:1" x14ac:dyDescent="0.15">
      <c r="A472" s="1">
        <v>823</v>
      </c>
    </row>
    <row r="473" spans="1:1" x14ac:dyDescent="0.15">
      <c r="A473" s="1">
        <v>824</v>
      </c>
    </row>
    <row r="474" spans="1:1" x14ac:dyDescent="0.15">
      <c r="A474" s="1">
        <v>825</v>
      </c>
    </row>
    <row r="475" spans="1:1" x14ac:dyDescent="0.15">
      <c r="A475" s="1">
        <v>826</v>
      </c>
    </row>
    <row r="476" spans="1:1" x14ac:dyDescent="0.15">
      <c r="A476" s="1">
        <v>827</v>
      </c>
    </row>
    <row r="477" spans="1:1" x14ac:dyDescent="0.15">
      <c r="A477" s="1">
        <v>828</v>
      </c>
    </row>
    <row r="478" spans="1:1" x14ac:dyDescent="0.15">
      <c r="A478" s="1">
        <v>829</v>
      </c>
    </row>
    <row r="479" spans="1:1" x14ac:dyDescent="0.15">
      <c r="A479" s="1">
        <v>830</v>
      </c>
    </row>
    <row r="480" spans="1:1" x14ac:dyDescent="0.15">
      <c r="A480" s="1">
        <v>831</v>
      </c>
    </row>
    <row r="481" spans="1:1" x14ac:dyDescent="0.15">
      <c r="A481" s="1">
        <v>832</v>
      </c>
    </row>
    <row r="482" spans="1:1" x14ac:dyDescent="0.15">
      <c r="A482" s="1">
        <v>833</v>
      </c>
    </row>
    <row r="483" spans="1:1" x14ac:dyDescent="0.15">
      <c r="A483" s="1">
        <v>834</v>
      </c>
    </row>
    <row r="484" spans="1:1" x14ac:dyDescent="0.15">
      <c r="A484" s="1">
        <v>835</v>
      </c>
    </row>
    <row r="485" spans="1:1" x14ac:dyDescent="0.15">
      <c r="A485" s="1">
        <v>836</v>
      </c>
    </row>
    <row r="486" spans="1:1" x14ac:dyDescent="0.15">
      <c r="A486" s="1">
        <v>837</v>
      </c>
    </row>
    <row r="487" spans="1:1" x14ac:dyDescent="0.15">
      <c r="A487" s="1">
        <v>838</v>
      </c>
    </row>
    <row r="488" spans="1:1" x14ac:dyDescent="0.15">
      <c r="A488" s="1">
        <v>839</v>
      </c>
    </row>
    <row r="489" spans="1:1" x14ac:dyDescent="0.15">
      <c r="A489" s="1">
        <v>840</v>
      </c>
    </row>
    <row r="490" spans="1:1" x14ac:dyDescent="0.15">
      <c r="A490" s="1">
        <v>841</v>
      </c>
    </row>
    <row r="491" spans="1:1" x14ac:dyDescent="0.15">
      <c r="A491" s="1">
        <v>842</v>
      </c>
    </row>
    <row r="492" spans="1:1" x14ac:dyDescent="0.15">
      <c r="A492" s="1">
        <v>843</v>
      </c>
    </row>
    <row r="493" spans="1:1" x14ac:dyDescent="0.15">
      <c r="A493" s="1">
        <v>844</v>
      </c>
    </row>
    <row r="494" spans="1:1" x14ac:dyDescent="0.15">
      <c r="A494" s="1">
        <v>845</v>
      </c>
    </row>
    <row r="495" spans="1:1" x14ac:dyDescent="0.15">
      <c r="A495" s="1">
        <v>846</v>
      </c>
    </row>
    <row r="496" spans="1:1" x14ac:dyDescent="0.15">
      <c r="A496" s="1">
        <v>847</v>
      </c>
    </row>
    <row r="497" spans="1:1" x14ac:dyDescent="0.15">
      <c r="A497" s="1">
        <v>848</v>
      </c>
    </row>
    <row r="498" spans="1:1" x14ac:dyDescent="0.15">
      <c r="A498" s="1">
        <v>849</v>
      </c>
    </row>
    <row r="499" spans="1:1" x14ac:dyDescent="0.15">
      <c r="A499" s="1">
        <v>850</v>
      </c>
    </row>
    <row r="500" spans="1:1" x14ac:dyDescent="0.15">
      <c r="A500" s="1">
        <v>851</v>
      </c>
    </row>
    <row r="501" spans="1:1" x14ac:dyDescent="0.15">
      <c r="A501" s="1">
        <v>852</v>
      </c>
    </row>
    <row r="502" spans="1:1" x14ac:dyDescent="0.15">
      <c r="A502" s="1">
        <v>853</v>
      </c>
    </row>
    <row r="503" spans="1:1" x14ac:dyDescent="0.15">
      <c r="A503" s="1">
        <v>854</v>
      </c>
    </row>
    <row r="504" spans="1:1" x14ac:dyDescent="0.15">
      <c r="A504" s="1">
        <v>855</v>
      </c>
    </row>
    <row r="505" spans="1:1" x14ac:dyDescent="0.15">
      <c r="A505" s="1">
        <v>856</v>
      </c>
    </row>
    <row r="506" spans="1:1" x14ac:dyDescent="0.15">
      <c r="A506" s="1">
        <v>857</v>
      </c>
    </row>
    <row r="507" spans="1:1" x14ac:dyDescent="0.15">
      <c r="A507" s="1">
        <v>858</v>
      </c>
    </row>
    <row r="508" spans="1:1" x14ac:dyDescent="0.15">
      <c r="A508" s="1">
        <v>859</v>
      </c>
    </row>
    <row r="509" spans="1:1" x14ac:dyDescent="0.15">
      <c r="A509" s="1">
        <v>860</v>
      </c>
    </row>
    <row r="510" spans="1:1" x14ac:dyDescent="0.15">
      <c r="A510" s="1">
        <v>861</v>
      </c>
    </row>
    <row r="511" spans="1:1" x14ac:dyDescent="0.15">
      <c r="A511" s="1">
        <v>862</v>
      </c>
    </row>
    <row r="512" spans="1:1" x14ac:dyDescent="0.15">
      <c r="A512" s="1">
        <v>863</v>
      </c>
    </row>
    <row r="513" spans="1:1" x14ac:dyDescent="0.15">
      <c r="A513" s="1">
        <v>864</v>
      </c>
    </row>
    <row r="514" spans="1:1" x14ac:dyDescent="0.15">
      <c r="A514" s="1">
        <v>865</v>
      </c>
    </row>
    <row r="515" spans="1:1" x14ac:dyDescent="0.15">
      <c r="A515" s="1">
        <v>866</v>
      </c>
    </row>
    <row r="516" spans="1:1" x14ac:dyDescent="0.15">
      <c r="A516" s="1">
        <v>867</v>
      </c>
    </row>
    <row r="517" spans="1:1" x14ac:dyDescent="0.15">
      <c r="A517" s="1">
        <v>868</v>
      </c>
    </row>
    <row r="518" spans="1:1" x14ac:dyDescent="0.15">
      <c r="A518" s="1">
        <v>869</v>
      </c>
    </row>
    <row r="519" spans="1:1" x14ac:dyDescent="0.15">
      <c r="A519" s="1">
        <v>870</v>
      </c>
    </row>
    <row r="520" spans="1:1" x14ac:dyDescent="0.15">
      <c r="A520" s="1">
        <v>871</v>
      </c>
    </row>
    <row r="521" spans="1:1" x14ac:dyDescent="0.15">
      <c r="A521" s="1">
        <v>872</v>
      </c>
    </row>
    <row r="522" spans="1:1" x14ac:dyDescent="0.15">
      <c r="A522" s="1">
        <v>873</v>
      </c>
    </row>
    <row r="523" spans="1:1" x14ac:dyDescent="0.15">
      <c r="A523" s="1">
        <v>874</v>
      </c>
    </row>
    <row r="524" spans="1:1" x14ac:dyDescent="0.15">
      <c r="A524" s="1">
        <v>875</v>
      </c>
    </row>
    <row r="525" spans="1:1" x14ac:dyDescent="0.15">
      <c r="A525" s="1">
        <v>876</v>
      </c>
    </row>
    <row r="526" spans="1:1" x14ac:dyDescent="0.15">
      <c r="A526" s="1">
        <v>877</v>
      </c>
    </row>
    <row r="527" spans="1:1" x14ac:dyDescent="0.15">
      <c r="A527" s="1">
        <v>878</v>
      </c>
    </row>
    <row r="528" spans="1:1" x14ac:dyDescent="0.15">
      <c r="A528" s="1">
        <v>879</v>
      </c>
    </row>
    <row r="529" spans="1:1" x14ac:dyDescent="0.15">
      <c r="A529" s="1">
        <v>880</v>
      </c>
    </row>
    <row r="530" spans="1:1" x14ac:dyDescent="0.15">
      <c r="A530" s="1">
        <v>881</v>
      </c>
    </row>
    <row r="531" spans="1:1" x14ac:dyDescent="0.15">
      <c r="A531" s="1">
        <v>882</v>
      </c>
    </row>
    <row r="532" spans="1:1" x14ac:dyDescent="0.15">
      <c r="A532" s="1">
        <v>883</v>
      </c>
    </row>
    <row r="533" spans="1:1" x14ac:dyDescent="0.15">
      <c r="A533" s="1">
        <v>884</v>
      </c>
    </row>
    <row r="534" spans="1:1" x14ac:dyDescent="0.15">
      <c r="A534" s="1">
        <v>885</v>
      </c>
    </row>
    <row r="535" spans="1:1" x14ac:dyDescent="0.15">
      <c r="A535" s="1">
        <v>886</v>
      </c>
    </row>
    <row r="536" spans="1:1" x14ac:dyDescent="0.15">
      <c r="A536" s="1">
        <v>887</v>
      </c>
    </row>
    <row r="537" spans="1:1" x14ac:dyDescent="0.15">
      <c r="A537" s="1">
        <v>888</v>
      </c>
    </row>
    <row r="538" spans="1:1" x14ac:dyDescent="0.15">
      <c r="A538" s="1">
        <v>889</v>
      </c>
    </row>
    <row r="539" spans="1:1" x14ac:dyDescent="0.15">
      <c r="A539" s="1">
        <v>890</v>
      </c>
    </row>
    <row r="540" spans="1:1" x14ac:dyDescent="0.15">
      <c r="A540" s="1">
        <v>891</v>
      </c>
    </row>
    <row r="541" spans="1:1" x14ac:dyDescent="0.15">
      <c r="A541" s="1">
        <v>892</v>
      </c>
    </row>
    <row r="542" spans="1:1" x14ac:dyDescent="0.15">
      <c r="A542" s="1">
        <v>893</v>
      </c>
    </row>
    <row r="543" spans="1:1" x14ac:dyDescent="0.15">
      <c r="A543" s="1">
        <v>894</v>
      </c>
    </row>
    <row r="544" spans="1:1" x14ac:dyDescent="0.15">
      <c r="A544" s="1">
        <v>895</v>
      </c>
    </row>
    <row r="545" spans="1:1" x14ac:dyDescent="0.15">
      <c r="A545" s="1">
        <v>896</v>
      </c>
    </row>
    <row r="546" spans="1:1" x14ac:dyDescent="0.15">
      <c r="A546" s="1">
        <v>897</v>
      </c>
    </row>
    <row r="547" spans="1:1" x14ac:dyDescent="0.15">
      <c r="A547" s="1">
        <v>898</v>
      </c>
    </row>
    <row r="548" spans="1:1" x14ac:dyDescent="0.15">
      <c r="A548" s="1">
        <v>899</v>
      </c>
    </row>
    <row r="549" spans="1:1" x14ac:dyDescent="0.15">
      <c r="A549" s="1">
        <v>900</v>
      </c>
    </row>
    <row r="550" spans="1:1" x14ac:dyDescent="0.15">
      <c r="A550" s="1">
        <v>901</v>
      </c>
    </row>
    <row r="551" spans="1:1" x14ac:dyDescent="0.15">
      <c r="A551" s="1">
        <v>902</v>
      </c>
    </row>
    <row r="552" spans="1:1" x14ac:dyDescent="0.15">
      <c r="A552" s="1">
        <v>903</v>
      </c>
    </row>
    <row r="553" spans="1:1" x14ac:dyDescent="0.15">
      <c r="A553" s="1">
        <v>904</v>
      </c>
    </row>
    <row r="554" spans="1:1" x14ac:dyDescent="0.15">
      <c r="A554" s="1">
        <v>905</v>
      </c>
    </row>
    <row r="555" spans="1:1" x14ac:dyDescent="0.15">
      <c r="A555" s="1">
        <v>906</v>
      </c>
    </row>
    <row r="556" spans="1:1" x14ac:dyDescent="0.15">
      <c r="A556" s="1">
        <v>907</v>
      </c>
    </row>
    <row r="557" spans="1:1" x14ac:dyDescent="0.15">
      <c r="A557" s="1">
        <v>908</v>
      </c>
    </row>
    <row r="558" spans="1:1" x14ac:dyDescent="0.15">
      <c r="A558" s="1">
        <v>909</v>
      </c>
    </row>
    <row r="559" spans="1:1" x14ac:dyDescent="0.15">
      <c r="A559" s="1">
        <v>910</v>
      </c>
    </row>
    <row r="560" spans="1:1" x14ac:dyDescent="0.15">
      <c r="A560" s="1">
        <v>911</v>
      </c>
    </row>
    <row r="561" spans="1:1" x14ac:dyDescent="0.15">
      <c r="A561" s="1">
        <v>912</v>
      </c>
    </row>
    <row r="562" spans="1:1" x14ac:dyDescent="0.15">
      <c r="A562" s="1">
        <v>913</v>
      </c>
    </row>
    <row r="563" spans="1:1" x14ac:dyDescent="0.15">
      <c r="A563" s="1">
        <v>914</v>
      </c>
    </row>
    <row r="564" spans="1:1" x14ac:dyDescent="0.15">
      <c r="A564" s="1">
        <v>915</v>
      </c>
    </row>
    <row r="565" spans="1:1" x14ac:dyDescent="0.15">
      <c r="A565" s="1">
        <v>916</v>
      </c>
    </row>
    <row r="566" spans="1:1" x14ac:dyDescent="0.15">
      <c r="A566" s="1">
        <v>917</v>
      </c>
    </row>
    <row r="567" spans="1:1" x14ac:dyDescent="0.15">
      <c r="A567" s="1">
        <v>918</v>
      </c>
    </row>
    <row r="568" spans="1:1" x14ac:dyDescent="0.15">
      <c r="A568" s="1">
        <v>919</v>
      </c>
    </row>
    <row r="569" spans="1:1" x14ac:dyDescent="0.15">
      <c r="A569" s="1">
        <v>920</v>
      </c>
    </row>
    <row r="570" spans="1:1" x14ac:dyDescent="0.15">
      <c r="A570" s="1">
        <v>921</v>
      </c>
    </row>
    <row r="571" spans="1:1" x14ac:dyDescent="0.15">
      <c r="A571" s="1">
        <v>922</v>
      </c>
    </row>
    <row r="572" spans="1:1" x14ac:dyDescent="0.15">
      <c r="A572" s="1">
        <v>923</v>
      </c>
    </row>
    <row r="573" spans="1:1" x14ac:dyDescent="0.15">
      <c r="A573" s="1">
        <v>924</v>
      </c>
    </row>
    <row r="574" spans="1:1" x14ac:dyDescent="0.15">
      <c r="A574" s="1">
        <v>925</v>
      </c>
    </row>
    <row r="575" spans="1:1" x14ac:dyDescent="0.15">
      <c r="A575" s="1">
        <v>926</v>
      </c>
    </row>
    <row r="576" spans="1:1" x14ac:dyDescent="0.15">
      <c r="A576" s="1">
        <v>927</v>
      </c>
    </row>
    <row r="577" spans="1:1" x14ac:dyDescent="0.15">
      <c r="A577" s="1">
        <v>928</v>
      </c>
    </row>
    <row r="578" spans="1:1" x14ac:dyDescent="0.15">
      <c r="A578" s="1">
        <v>929</v>
      </c>
    </row>
    <row r="579" spans="1:1" x14ac:dyDescent="0.15">
      <c r="A579" s="1">
        <v>930</v>
      </c>
    </row>
    <row r="580" spans="1:1" x14ac:dyDescent="0.15">
      <c r="A580" s="1">
        <v>931</v>
      </c>
    </row>
    <row r="581" spans="1:1" x14ac:dyDescent="0.15">
      <c r="A581" s="1">
        <v>932</v>
      </c>
    </row>
    <row r="582" spans="1:1" x14ac:dyDescent="0.15">
      <c r="A582" s="1">
        <v>933</v>
      </c>
    </row>
    <row r="583" spans="1:1" x14ac:dyDescent="0.15">
      <c r="A583" s="1">
        <v>934</v>
      </c>
    </row>
    <row r="584" spans="1:1" x14ac:dyDescent="0.15">
      <c r="A584" s="1">
        <v>935</v>
      </c>
    </row>
    <row r="585" spans="1:1" x14ac:dyDescent="0.15">
      <c r="A585" s="1">
        <v>936</v>
      </c>
    </row>
    <row r="586" spans="1:1" x14ac:dyDescent="0.15">
      <c r="A586" s="1">
        <v>937</v>
      </c>
    </row>
    <row r="587" spans="1:1" x14ac:dyDescent="0.15">
      <c r="A587" s="1">
        <v>938</v>
      </c>
    </row>
    <row r="588" spans="1:1" x14ac:dyDescent="0.15">
      <c r="A588" s="1">
        <v>939</v>
      </c>
    </row>
    <row r="589" spans="1:1" x14ac:dyDescent="0.15">
      <c r="A589" s="1">
        <v>940</v>
      </c>
    </row>
    <row r="590" spans="1:1" x14ac:dyDescent="0.15">
      <c r="A590" s="1">
        <v>941</v>
      </c>
    </row>
    <row r="591" spans="1:1" x14ac:dyDescent="0.15">
      <c r="A591" s="1">
        <v>942</v>
      </c>
    </row>
    <row r="592" spans="1:1" x14ac:dyDescent="0.15">
      <c r="A592" s="1">
        <v>943</v>
      </c>
    </row>
    <row r="593" spans="1:1" x14ac:dyDescent="0.15">
      <c r="A593" s="1">
        <v>944</v>
      </c>
    </row>
    <row r="594" spans="1:1" x14ac:dyDescent="0.15">
      <c r="A594" s="1">
        <v>945</v>
      </c>
    </row>
    <row r="595" spans="1:1" x14ac:dyDescent="0.15">
      <c r="A595" s="1">
        <v>946</v>
      </c>
    </row>
    <row r="596" spans="1:1" x14ac:dyDescent="0.15">
      <c r="A596" s="1">
        <v>947</v>
      </c>
    </row>
    <row r="597" spans="1:1" x14ac:dyDescent="0.15">
      <c r="A597" s="1">
        <v>948</v>
      </c>
    </row>
    <row r="598" spans="1:1" x14ac:dyDescent="0.15">
      <c r="A598" s="1">
        <v>949</v>
      </c>
    </row>
    <row r="599" spans="1:1" x14ac:dyDescent="0.15">
      <c r="A599" s="1">
        <v>950</v>
      </c>
    </row>
    <row r="600" spans="1:1" x14ac:dyDescent="0.15">
      <c r="A600" s="1">
        <v>951</v>
      </c>
    </row>
    <row r="601" spans="1:1" x14ac:dyDescent="0.15">
      <c r="A601" s="1">
        <v>952</v>
      </c>
    </row>
    <row r="602" spans="1:1" x14ac:dyDescent="0.15">
      <c r="A602" s="1">
        <v>953</v>
      </c>
    </row>
    <row r="603" spans="1:1" x14ac:dyDescent="0.15">
      <c r="A603" s="1">
        <v>954</v>
      </c>
    </row>
    <row r="604" spans="1:1" x14ac:dyDescent="0.15">
      <c r="A604" s="1">
        <v>955</v>
      </c>
    </row>
    <row r="605" spans="1:1" x14ac:dyDescent="0.15">
      <c r="A605" s="1">
        <v>956</v>
      </c>
    </row>
    <row r="606" spans="1:1" x14ac:dyDescent="0.15">
      <c r="A606" s="1">
        <v>957</v>
      </c>
    </row>
    <row r="607" spans="1:1" x14ac:dyDescent="0.15">
      <c r="A607" s="1">
        <v>958</v>
      </c>
    </row>
    <row r="608" spans="1:1" x14ac:dyDescent="0.15">
      <c r="A608" s="1">
        <v>959</v>
      </c>
    </row>
    <row r="609" spans="1:1" x14ac:dyDescent="0.15">
      <c r="A609" s="1">
        <v>960</v>
      </c>
    </row>
    <row r="610" spans="1:1" x14ac:dyDescent="0.15">
      <c r="A610" s="1">
        <v>961</v>
      </c>
    </row>
    <row r="611" spans="1:1" x14ac:dyDescent="0.15">
      <c r="A611" s="1">
        <v>962</v>
      </c>
    </row>
    <row r="612" spans="1:1" x14ac:dyDescent="0.15">
      <c r="A612" s="1">
        <v>963</v>
      </c>
    </row>
    <row r="613" spans="1:1" x14ac:dyDescent="0.15">
      <c r="A613" s="1">
        <v>964</v>
      </c>
    </row>
    <row r="614" spans="1:1" x14ac:dyDescent="0.15">
      <c r="A614" s="1">
        <v>965</v>
      </c>
    </row>
    <row r="615" spans="1:1" x14ac:dyDescent="0.15">
      <c r="A615" s="1">
        <v>966</v>
      </c>
    </row>
    <row r="616" spans="1:1" x14ac:dyDescent="0.15">
      <c r="A616" s="1">
        <v>967</v>
      </c>
    </row>
    <row r="617" spans="1:1" x14ac:dyDescent="0.15">
      <c r="A617" s="1">
        <v>968</v>
      </c>
    </row>
    <row r="618" spans="1:1" x14ac:dyDescent="0.15">
      <c r="A618" s="1">
        <v>969</v>
      </c>
    </row>
    <row r="619" spans="1:1" x14ac:dyDescent="0.15">
      <c r="A619" s="1">
        <v>970</v>
      </c>
    </row>
    <row r="620" spans="1:1" x14ac:dyDescent="0.15">
      <c r="A620" s="1">
        <v>971</v>
      </c>
    </row>
    <row r="621" spans="1:1" x14ac:dyDescent="0.15">
      <c r="A621" s="1">
        <v>972</v>
      </c>
    </row>
    <row r="622" spans="1:1" x14ac:dyDescent="0.15">
      <c r="A622" s="1">
        <v>973</v>
      </c>
    </row>
    <row r="623" spans="1:1" x14ac:dyDescent="0.15">
      <c r="A623" s="1">
        <v>974</v>
      </c>
    </row>
    <row r="624" spans="1:1" x14ac:dyDescent="0.15">
      <c r="A624" s="1">
        <v>975</v>
      </c>
    </row>
    <row r="625" spans="1:1" x14ac:dyDescent="0.15">
      <c r="A625" s="1">
        <v>976</v>
      </c>
    </row>
    <row r="626" spans="1:1" x14ac:dyDescent="0.15">
      <c r="A626" s="1">
        <v>977</v>
      </c>
    </row>
    <row r="627" spans="1:1" x14ac:dyDescent="0.15">
      <c r="A627" s="1">
        <v>978</v>
      </c>
    </row>
    <row r="628" spans="1:1" x14ac:dyDescent="0.15">
      <c r="A628" s="1">
        <v>979</v>
      </c>
    </row>
    <row r="629" spans="1:1" x14ac:dyDescent="0.15">
      <c r="A629" s="1">
        <v>980</v>
      </c>
    </row>
    <row r="630" spans="1:1" x14ac:dyDescent="0.15">
      <c r="A630" s="1">
        <v>981</v>
      </c>
    </row>
    <row r="631" spans="1:1" x14ac:dyDescent="0.15">
      <c r="A631" s="1">
        <v>982</v>
      </c>
    </row>
    <row r="632" spans="1:1" x14ac:dyDescent="0.15">
      <c r="A632" s="1">
        <v>983</v>
      </c>
    </row>
    <row r="633" spans="1:1" x14ac:dyDescent="0.15">
      <c r="A633" s="1">
        <v>984</v>
      </c>
    </row>
    <row r="634" spans="1:1" x14ac:dyDescent="0.15">
      <c r="A634" s="1">
        <v>985</v>
      </c>
    </row>
    <row r="635" spans="1:1" x14ac:dyDescent="0.15">
      <c r="A635" s="1">
        <v>986</v>
      </c>
    </row>
    <row r="636" spans="1:1" x14ac:dyDescent="0.15">
      <c r="A636" s="1">
        <v>987</v>
      </c>
    </row>
    <row r="637" spans="1:1" x14ac:dyDescent="0.15">
      <c r="A637" s="1">
        <v>988</v>
      </c>
    </row>
    <row r="638" spans="1:1" x14ac:dyDescent="0.15">
      <c r="A638" s="1">
        <v>989</v>
      </c>
    </row>
    <row r="639" spans="1:1" x14ac:dyDescent="0.15">
      <c r="A639" s="1">
        <v>990</v>
      </c>
    </row>
    <row r="640" spans="1:1" x14ac:dyDescent="0.15">
      <c r="A640" s="1">
        <v>991</v>
      </c>
    </row>
    <row r="641" spans="1:1" x14ac:dyDescent="0.15">
      <c r="A641" s="1">
        <v>992</v>
      </c>
    </row>
    <row r="642" spans="1:1" x14ac:dyDescent="0.15">
      <c r="A642" s="1">
        <v>993</v>
      </c>
    </row>
    <row r="643" spans="1:1" x14ac:dyDescent="0.15">
      <c r="A643" s="1">
        <v>994</v>
      </c>
    </row>
    <row r="644" spans="1:1" x14ac:dyDescent="0.15">
      <c r="A644" s="1">
        <v>995</v>
      </c>
    </row>
    <row r="645" spans="1:1" x14ac:dyDescent="0.15">
      <c r="A645" s="1">
        <v>996</v>
      </c>
    </row>
  </sheetData>
  <sheetProtection selectLockedCells="1" selectUnlockedCells="1"/>
  <sortState ref="A4:AMK9">
    <sortCondition descending="1" ref="AI4:AI9"/>
  </sortState>
  <mergeCells count="7">
    <mergeCell ref="AE1:AH1"/>
    <mergeCell ref="AI1:AJ2"/>
    <mergeCell ref="A1:P1"/>
    <mergeCell ref="Q1:S1"/>
    <mergeCell ref="T1:V1"/>
    <mergeCell ref="W1:Y1"/>
    <mergeCell ref="Z1:AD1"/>
  </mergeCells>
  <pageMargins left="0.21388888888888888" right="0.21388888888888888" top="0.65972222222222221" bottom="0.98402777777777772" header="0.51180555555555551" footer="0.5"/>
  <pageSetup paperSize="9" firstPageNumber="0" orientation="landscape" horizontalDpi="300" verticalDpi="300" r:id="rId1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Hiiumaa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Saarte Jahimeeste Selts</dc:creator>
  <cp:lastModifiedBy>Microsoft Office User</cp:lastModifiedBy>
  <dcterms:created xsi:type="dcterms:W3CDTF">2019-06-07T09:49:13Z</dcterms:created>
  <dcterms:modified xsi:type="dcterms:W3CDTF">2023-03-17T11:45:16Z</dcterms:modified>
</cp:coreProperties>
</file>