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gionaalhaigla-my.sharepoint.com/personal/tonislaanemae_regionaalhaigla_ee/Documents/Desktop/Tõnis_L/Lasketiir/2023_võistlused/Koondtabel_2023/"/>
    </mc:Choice>
  </mc:AlternateContent>
  <bookViews>
    <workbookView xWindow="0" yWindow="0" windowWidth="28800" windowHeight="12300"/>
  </bookViews>
  <sheets>
    <sheet name="INDIVIDUAAL" sheetId="1" r:id="rId1"/>
    <sheet name="MEESKONDLIK" sheetId="2" r:id="rId2"/>
  </sheets>
  <definedNames>
    <definedName name="_xlnm._FilterDatabase" localSheetId="0" hidden="1">INDIVIDUAAL!$A$6:$J$52</definedName>
    <definedName name="_xlnm._FilterDatabase" localSheetId="1" hidden="1">MEESKONDLIK!$B$3:$M$3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5" i="2"/>
  <c r="I4" i="2"/>
  <c r="I7" i="2"/>
  <c r="I10" i="2"/>
  <c r="I12" i="2"/>
  <c r="I16" i="2"/>
  <c r="I8" i="2"/>
  <c r="I13" i="2"/>
  <c r="I14" i="2"/>
  <c r="I15" i="2"/>
  <c r="I11" i="2"/>
  <c r="I17" i="2"/>
  <c r="I18" i="2"/>
  <c r="I6" i="2"/>
  <c r="J9" i="1" l="1"/>
  <c r="J31" i="1"/>
  <c r="J11" i="1"/>
  <c r="J14" i="1"/>
  <c r="J10" i="1"/>
  <c r="J19" i="1"/>
  <c r="J8" i="1"/>
  <c r="J12" i="1"/>
  <c r="J21" i="1"/>
  <c r="J15" i="1"/>
  <c r="J18" i="1"/>
  <c r="J34" i="1"/>
  <c r="J13" i="1"/>
  <c r="J24" i="1"/>
  <c r="J22" i="1"/>
  <c r="J23" i="1"/>
  <c r="J16" i="1"/>
  <c r="J20" i="1"/>
  <c r="J27" i="1"/>
  <c r="J29" i="1"/>
  <c r="J32" i="1"/>
  <c r="J39" i="1"/>
  <c r="J40" i="1"/>
  <c r="J42" i="1"/>
  <c r="J44" i="1"/>
  <c r="J25" i="1"/>
  <c r="J17" i="1"/>
  <c r="J35" i="1"/>
  <c r="J36" i="1"/>
  <c r="J30" i="1"/>
  <c r="J37" i="1"/>
  <c r="J43" i="1"/>
  <c r="J33" i="1"/>
  <c r="J28" i="1"/>
  <c r="J38" i="1"/>
  <c r="J41" i="1"/>
  <c r="J26" i="1"/>
  <c r="J7" i="1"/>
</calcChain>
</file>

<file path=xl/sharedStrings.xml><?xml version="1.0" encoding="utf-8"?>
<sst xmlns="http://schemas.openxmlformats.org/spreadsheetml/2006/main" count="250" uniqueCount="134">
  <si>
    <t>Kuupäev:</t>
  </si>
  <si>
    <t>HJS Pihlaraba laskepaik</t>
  </si>
  <si>
    <t>Võistleja</t>
  </si>
  <si>
    <t>Klass</t>
  </si>
  <si>
    <t>Toimumiskoht</t>
  </si>
  <si>
    <t>Tõnis Laanemäe</t>
  </si>
  <si>
    <t>Kuldar Jõhvik</t>
  </si>
  <si>
    <t>Jahtkond</t>
  </si>
  <si>
    <t>Marek Elmi</t>
  </si>
  <si>
    <t>Marken Tisler</t>
  </si>
  <si>
    <t>Martin Kõmmus</t>
  </si>
  <si>
    <t>Vambola Meiusi</t>
  </si>
  <si>
    <t>Kaido Kiin</t>
  </si>
  <si>
    <t>Eigo Jõhvik</t>
  </si>
  <si>
    <t>Rait Mammuspuu</t>
  </si>
  <si>
    <t>Alex Elmi</t>
  </si>
  <si>
    <t>Pühalepa</t>
  </si>
  <si>
    <t>MAN</t>
  </si>
  <si>
    <t>Kõrgessaare</t>
  </si>
  <si>
    <t>Käina</t>
  </si>
  <si>
    <t>VET</t>
  </si>
  <si>
    <t>SEN</t>
  </si>
  <si>
    <t>LAD</t>
  </si>
  <si>
    <t>JUN</t>
  </si>
  <si>
    <t>Koht, üldarvestus</t>
  </si>
  <si>
    <t>Janno Üksik</t>
  </si>
  <si>
    <t>Tiit Vannas</t>
  </si>
  <si>
    <t>Helen Lees</t>
  </si>
  <si>
    <t>Even Suislepp</t>
  </si>
  <si>
    <t>Janek Elmi</t>
  </si>
  <si>
    <t>Suuremõisa</t>
  </si>
  <si>
    <t>Marek Võsa</t>
  </si>
  <si>
    <t>Tapio Kanganpää</t>
  </si>
  <si>
    <t>Joosep Raidma</t>
  </si>
  <si>
    <t>Koondtabel 2023</t>
  </si>
  <si>
    <t>Pihlaraba avapauk</t>
  </si>
  <si>
    <t>Kütiliin</t>
  </si>
  <si>
    <t>Käina kormoran</t>
  </si>
  <si>
    <t>Jahikaar</t>
  </si>
  <si>
    <t>Tabamisprotsent</t>
  </si>
  <si>
    <t>Olev Kuuse</t>
  </si>
  <si>
    <t>Madis Kõmmus</t>
  </si>
  <si>
    <t>Meelis Adler</t>
  </si>
  <si>
    <t>Taniel Viitamees</t>
  </si>
  <si>
    <t>Peeter Arumäe</t>
  </si>
  <si>
    <t>Kalle Rebane</t>
  </si>
  <si>
    <t>Rauno Üksik</t>
  </si>
  <si>
    <t>Karl-Anders Kandroo</t>
  </si>
  <si>
    <t>Guido Puusild</t>
  </si>
  <si>
    <t>Merit Savioja</t>
  </si>
  <si>
    <t>Vairo Ken Kibus</t>
  </si>
  <si>
    <t>Jaanika Sadam</t>
  </si>
  <si>
    <t>Marko Kadaja</t>
  </si>
  <si>
    <t>Uurlup CUP</t>
  </si>
  <si>
    <t>Sirley Teder</t>
  </si>
  <si>
    <t>Kairit Kiin</t>
  </si>
  <si>
    <t>Anni Üksik</t>
  </si>
  <si>
    <t>Kaarel Vilt</t>
  </si>
  <si>
    <t>Rait-Karlis Järvsaar</t>
  </si>
  <si>
    <t>Leluselja</t>
  </si>
  <si>
    <t>Taido Elmi</t>
  </si>
  <si>
    <t>Eva raidma-Elmi</t>
  </si>
  <si>
    <t>Keskmine tabamisprotsent</t>
  </si>
  <si>
    <t>Liikmed</t>
  </si>
  <si>
    <t>Käina I</t>
  </si>
  <si>
    <t>Eigo Jõhvik, Kaido Kiin, Kuldar jõhvik</t>
  </si>
  <si>
    <t>Olev Kuuse, Marken Tisler, Vambola Meiusi</t>
  </si>
  <si>
    <t>Pühalepa I</t>
  </si>
  <si>
    <t>Tõnis Laanemäe, Rait Mammuspuu, Madis Kõmmus</t>
  </si>
  <si>
    <t>Käina II</t>
  </si>
  <si>
    <t>Marek Elmi, Alex Elmi, Tiit Vannas</t>
  </si>
  <si>
    <t>Suuremõisa I</t>
  </si>
  <si>
    <t>Janno Üksik, Vairo Ken Kibus, Kalle Rebane</t>
  </si>
  <si>
    <t>Käina III</t>
  </si>
  <si>
    <t>Meelis Adler, Even Suislepp, Helen Lees</t>
  </si>
  <si>
    <t>Käina IV</t>
  </si>
  <si>
    <t>Jaanika Sadam, Karl-Anders Kandroo, Janek Elmi</t>
  </si>
  <si>
    <t>Suuremõisa II</t>
  </si>
  <si>
    <t>KÄINA I</t>
  </si>
  <si>
    <t>Marek Võsa, Marken Tisler, Vambola Meiusi</t>
  </si>
  <si>
    <t>PÜHALEPA I</t>
  </si>
  <si>
    <t>Rait Mammuspuu, Tõnis Laanemäe, Madis kõmmus</t>
  </si>
  <si>
    <t>KÕRGESSAARE II</t>
  </si>
  <si>
    <t>Sirley Teder, Marko Kadaja, Eigo Jõhvik</t>
  </si>
  <si>
    <t>KÄINA III</t>
  </si>
  <si>
    <t>Janek Elmi, Peeter Arumäe, Helen Lees</t>
  </si>
  <si>
    <t>KÄINA II</t>
  </si>
  <si>
    <t>Tiit Vannas, Marek Elmi, Alex Elmi</t>
  </si>
  <si>
    <t>SUUREMÕISA</t>
  </si>
  <si>
    <t>Janno Üksik, Kaarel Vilt, Rauno Üksik</t>
  </si>
  <si>
    <t>Rait Mammuspuu, Madis Kõmmus, Tõnis Laanemäe</t>
  </si>
  <si>
    <t>Marken Tisler, Janek Elmi, Helen Lees</t>
  </si>
  <si>
    <t>Eigo Jõhvik, Kaido Kiin, Kairit Kiin</t>
  </si>
  <si>
    <t>Sega</t>
  </si>
  <si>
    <t>Janno Üksik, Martin Kõmmus, Taido Elmi</t>
  </si>
  <si>
    <t>Even suislepp, Eva Raidma-Elmi, Joosep Raidma</t>
  </si>
  <si>
    <t>Eigo Jõhvik, Kuldar Jõhvik, Kaido Kiin</t>
  </si>
  <si>
    <t>Rait Mammuspuu, Martin Kõmmus, Tõnis Laanemäe</t>
  </si>
  <si>
    <t>Marek Võsa, Vambola Meiusi, Marken Tisler</t>
  </si>
  <si>
    <t>Janek Elmi, Helen Lees, Even Suislepp</t>
  </si>
  <si>
    <t>Guido Puusild, Rauno Üksik, Madis Tammeleht</t>
  </si>
  <si>
    <t xml:space="preserve">Kõrgessaare </t>
  </si>
  <si>
    <t>Kõrgessaare II</t>
  </si>
  <si>
    <t>* muutsin "Käina"</t>
  </si>
  <si>
    <t>* Muutsin "Käina V"</t>
  </si>
  <si>
    <t>Käina V</t>
  </si>
  <si>
    <t>Pihlaraba Avapauk</t>
  </si>
  <si>
    <t>Käina Kormoran</t>
  </si>
  <si>
    <t>Võistkond</t>
  </si>
  <si>
    <t>Koht</t>
  </si>
  <si>
    <t>Meeskondlik arvestus 2023</t>
  </si>
  <si>
    <t>Uurlup cup</t>
  </si>
  <si>
    <t>Kokku</t>
  </si>
  <si>
    <t>Eigo jõhvik, Kaido Kiin, Kuldar Jõhvik</t>
  </si>
  <si>
    <t>Vahetunud liikmed</t>
  </si>
  <si>
    <t>Even Suislepp, Marken Tisler</t>
  </si>
  <si>
    <t>Rait Mammuspuu, Martin Kõmmus, Madis Kõmmus</t>
  </si>
  <si>
    <t>Marken Tisler, Vambola Meiusi, Marek Võsa</t>
  </si>
  <si>
    <t>Helen Lees, Janek Elmi, Peeter Arumäe</t>
  </si>
  <si>
    <t>Märkused</t>
  </si>
  <si>
    <t>ÜLD - I; MAN - I</t>
  </si>
  <si>
    <t>ÜLD - II; VET - I</t>
  </si>
  <si>
    <t>ÜLD - III; MAN - II</t>
  </si>
  <si>
    <t>MAN - III</t>
  </si>
  <si>
    <t>SEN - I</t>
  </si>
  <si>
    <t>JUN -I</t>
  </si>
  <si>
    <t>VET - II</t>
  </si>
  <si>
    <t>LAD - II</t>
  </si>
  <si>
    <t>SEN - II</t>
  </si>
  <si>
    <t>JUN - II</t>
  </si>
  <si>
    <t>VET - III</t>
  </si>
  <si>
    <t>SEN - III</t>
  </si>
  <si>
    <t>LAD - I</t>
  </si>
  <si>
    <t>PIHLARABA MEISTER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</si>
</sst>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6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/>
    <xf numFmtId="0" fontId="0" fillId="0" borderId="8" xfId="0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3" borderId="0" xfId="0" applyFont="1" applyFill="1"/>
    <xf numFmtId="0" fontId="1" fillId="0" borderId="7" xfId="0" applyFont="1" applyBorder="1"/>
    <xf numFmtId="0" fontId="1" fillId="0" borderId="10" xfId="0" applyFont="1" applyBorder="1"/>
    <xf numFmtId="0" fontId="0" fillId="4" borderId="0" xfId="0" applyFill="1"/>
    <xf numFmtId="164" fontId="0" fillId="0" borderId="0" xfId="0" applyNumberFormat="1"/>
    <xf numFmtId="0" fontId="1" fillId="4" borderId="0" xfId="0" applyFont="1" applyFill="1"/>
    <xf numFmtId="164" fontId="1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>
      <selection activeCell="F3" sqref="F3"/>
    </sheetView>
  </sheetViews>
  <sheetFormatPr defaultRowHeight="15" x14ac:dyDescent="0.25"/>
  <cols>
    <col min="1" max="1" width="23" customWidth="1"/>
    <col min="2" max="2" width="21.85546875" bestFit="1" customWidth="1"/>
    <col min="3" max="3" width="15.7109375" customWidth="1"/>
    <col min="4" max="4" width="10.140625" customWidth="1"/>
    <col min="5" max="5" width="20.85546875" bestFit="1" customWidth="1"/>
    <col min="6" max="6" width="17.85546875" bestFit="1" customWidth="1"/>
    <col min="7" max="7" width="16.7109375" bestFit="1" customWidth="1"/>
    <col min="8" max="8" width="19.140625" customWidth="1"/>
    <col min="9" max="9" width="16.28515625" customWidth="1"/>
    <col min="10" max="10" width="29" customWidth="1"/>
    <col min="11" max="11" width="15.5703125" customWidth="1"/>
  </cols>
  <sheetData>
    <row r="1" spans="1:11" x14ac:dyDescent="0.25">
      <c r="D1" s="34" t="s">
        <v>133</v>
      </c>
      <c r="E1" s="34"/>
    </row>
    <row r="2" spans="1:11" x14ac:dyDescent="0.25">
      <c r="D2" s="41" t="s">
        <v>34</v>
      </c>
      <c r="E2" s="41"/>
    </row>
    <row r="3" spans="1:11" x14ac:dyDescent="0.25">
      <c r="A3" t="s">
        <v>0</v>
      </c>
      <c r="B3" s="1"/>
      <c r="C3" s="1"/>
      <c r="D3" s="1"/>
    </row>
    <row r="4" spans="1:11" x14ac:dyDescent="0.25">
      <c r="A4" t="s">
        <v>4</v>
      </c>
      <c r="B4" t="s">
        <v>1</v>
      </c>
    </row>
    <row r="5" spans="1:11" x14ac:dyDescent="0.25">
      <c r="E5" s="37" t="s">
        <v>39</v>
      </c>
      <c r="F5" s="37"/>
      <c r="G5" s="37"/>
      <c r="H5" s="37"/>
      <c r="I5" s="37"/>
      <c r="J5" s="37"/>
    </row>
    <row r="6" spans="1:11" s="2" customFormat="1" x14ac:dyDescent="0.25">
      <c r="A6" s="8" t="s">
        <v>24</v>
      </c>
      <c r="B6" s="8" t="s">
        <v>2</v>
      </c>
      <c r="C6" s="8" t="s">
        <v>7</v>
      </c>
      <c r="D6" s="8" t="s">
        <v>3</v>
      </c>
      <c r="E6" s="8" t="s">
        <v>35</v>
      </c>
      <c r="F6" s="8" t="s">
        <v>36</v>
      </c>
      <c r="G6" s="8" t="s">
        <v>53</v>
      </c>
      <c r="H6" s="8" t="s">
        <v>37</v>
      </c>
      <c r="I6" s="8" t="s">
        <v>38</v>
      </c>
      <c r="J6" s="8" t="s">
        <v>62</v>
      </c>
      <c r="K6" s="8" t="s">
        <v>119</v>
      </c>
    </row>
    <row r="7" spans="1:11" x14ac:dyDescent="0.25">
      <c r="A7" s="2">
        <v>1</v>
      </c>
      <c r="B7" s="2" t="s">
        <v>5</v>
      </c>
      <c r="C7" s="2" t="s">
        <v>16</v>
      </c>
      <c r="D7" s="2" t="s">
        <v>17</v>
      </c>
      <c r="E7" s="2">
        <v>80</v>
      </c>
      <c r="F7" s="2">
        <v>84</v>
      </c>
      <c r="G7" s="2">
        <v>84</v>
      </c>
      <c r="H7" s="2">
        <v>78</v>
      </c>
      <c r="I7" s="30">
        <v>0</v>
      </c>
      <c r="J7" s="31">
        <f t="shared" ref="J7:J44" si="0">(E7+F7+G7+H7+I7)/4</f>
        <v>81.5</v>
      </c>
      <c r="K7" s="2" t="s">
        <v>120</v>
      </c>
    </row>
    <row r="8" spans="1:11" x14ac:dyDescent="0.25">
      <c r="A8" s="2">
        <v>2</v>
      </c>
      <c r="B8" s="2" t="s">
        <v>13</v>
      </c>
      <c r="C8" s="2" t="s">
        <v>18</v>
      </c>
      <c r="D8" s="2" t="s">
        <v>20</v>
      </c>
      <c r="E8" s="2">
        <v>68</v>
      </c>
      <c r="F8" s="30">
        <v>0</v>
      </c>
      <c r="G8" s="2">
        <v>70</v>
      </c>
      <c r="H8" s="2">
        <v>84</v>
      </c>
      <c r="I8" s="2">
        <v>76</v>
      </c>
      <c r="J8" s="31">
        <f t="shared" si="0"/>
        <v>74.5</v>
      </c>
      <c r="K8" s="2" t="s">
        <v>121</v>
      </c>
    </row>
    <row r="9" spans="1:11" x14ac:dyDescent="0.25">
      <c r="A9" s="2">
        <v>3</v>
      </c>
      <c r="B9" s="2" t="s">
        <v>9</v>
      </c>
      <c r="C9" s="2" t="s">
        <v>19</v>
      </c>
      <c r="D9" s="2" t="s">
        <v>17</v>
      </c>
      <c r="E9" s="2">
        <v>78</v>
      </c>
      <c r="F9" s="2">
        <v>66.7</v>
      </c>
      <c r="G9" s="30">
        <v>0</v>
      </c>
      <c r="H9" s="2">
        <v>82</v>
      </c>
      <c r="I9" s="2">
        <v>68</v>
      </c>
      <c r="J9" s="31">
        <f t="shared" si="0"/>
        <v>73.674999999999997</v>
      </c>
      <c r="K9" s="2" t="s">
        <v>122</v>
      </c>
    </row>
    <row r="10" spans="1:11" x14ac:dyDescent="0.25">
      <c r="A10" s="32">
        <v>4</v>
      </c>
      <c r="B10" t="s">
        <v>25</v>
      </c>
      <c r="C10" t="s">
        <v>30</v>
      </c>
      <c r="D10" t="s">
        <v>17</v>
      </c>
      <c r="E10">
        <v>72</v>
      </c>
      <c r="F10" s="28">
        <v>0</v>
      </c>
      <c r="G10">
        <v>66</v>
      </c>
      <c r="H10">
        <v>74</v>
      </c>
      <c r="I10">
        <v>76</v>
      </c>
      <c r="J10" s="29">
        <f t="shared" si="0"/>
        <v>72</v>
      </c>
      <c r="K10" t="s">
        <v>123</v>
      </c>
    </row>
    <row r="11" spans="1:11" x14ac:dyDescent="0.25">
      <c r="A11" s="32">
        <v>5</v>
      </c>
      <c r="B11" t="s">
        <v>12</v>
      </c>
      <c r="C11" t="s">
        <v>18</v>
      </c>
      <c r="D11" t="s">
        <v>21</v>
      </c>
      <c r="E11">
        <v>72</v>
      </c>
      <c r="F11" s="28">
        <v>0</v>
      </c>
      <c r="G11">
        <v>74</v>
      </c>
      <c r="H11">
        <v>72</v>
      </c>
      <c r="I11">
        <v>56</v>
      </c>
      <c r="J11" s="29">
        <f t="shared" si="0"/>
        <v>68.5</v>
      </c>
      <c r="K11" s="33" t="s">
        <v>124</v>
      </c>
    </row>
    <row r="12" spans="1:11" x14ac:dyDescent="0.25">
      <c r="A12" s="32">
        <v>6</v>
      </c>
      <c r="B12" t="s">
        <v>10</v>
      </c>
      <c r="C12" t="s">
        <v>16</v>
      </c>
      <c r="D12" t="s">
        <v>17</v>
      </c>
      <c r="E12">
        <v>66</v>
      </c>
      <c r="F12">
        <v>58.7</v>
      </c>
      <c r="G12" s="28">
        <v>0</v>
      </c>
      <c r="H12">
        <v>74</v>
      </c>
      <c r="I12">
        <v>72</v>
      </c>
      <c r="J12" s="29">
        <f t="shared" si="0"/>
        <v>67.674999999999997</v>
      </c>
    </row>
    <row r="13" spans="1:11" x14ac:dyDescent="0.25">
      <c r="A13" s="32">
        <v>7</v>
      </c>
      <c r="B13" t="s">
        <v>14</v>
      </c>
      <c r="C13" t="s">
        <v>16</v>
      </c>
      <c r="D13" t="s">
        <v>17</v>
      </c>
      <c r="E13">
        <v>57.999999999999993</v>
      </c>
      <c r="F13" s="28">
        <v>0</v>
      </c>
      <c r="G13">
        <v>68</v>
      </c>
      <c r="H13">
        <v>62</v>
      </c>
      <c r="I13">
        <v>76</v>
      </c>
      <c r="J13" s="29">
        <f t="shared" si="0"/>
        <v>66</v>
      </c>
    </row>
    <row r="14" spans="1:11" x14ac:dyDescent="0.25">
      <c r="A14" s="32">
        <v>8</v>
      </c>
      <c r="B14" t="s">
        <v>29</v>
      </c>
      <c r="C14" t="s">
        <v>19</v>
      </c>
      <c r="D14" t="s">
        <v>17</v>
      </c>
      <c r="E14">
        <v>72</v>
      </c>
      <c r="F14" s="28">
        <v>0</v>
      </c>
      <c r="G14">
        <v>60</v>
      </c>
      <c r="H14">
        <v>54</v>
      </c>
      <c r="I14">
        <v>64</v>
      </c>
      <c r="J14" s="29">
        <f t="shared" si="0"/>
        <v>62.5</v>
      </c>
    </row>
    <row r="15" spans="1:11" x14ac:dyDescent="0.25">
      <c r="A15" s="32">
        <v>9</v>
      </c>
      <c r="B15" t="s">
        <v>41</v>
      </c>
      <c r="C15" t="s">
        <v>16</v>
      </c>
      <c r="D15" t="s">
        <v>17</v>
      </c>
      <c r="E15">
        <v>60</v>
      </c>
      <c r="F15">
        <v>42.7</v>
      </c>
      <c r="G15">
        <v>62</v>
      </c>
      <c r="H15">
        <v>0</v>
      </c>
      <c r="I15">
        <v>80</v>
      </c>
      <c r="J15" s="29">
        <f t="shared" si="0"/>
        <v>61.174999999999997</v>
      </c>
    </row>
    <row r="16" spans="1:11" x14ac:dyDescent="0.25">
      <c r="A16" s="32">
        <v>10</v>
      </c>
      <c r="B16" t="s">
        <v>8</v>
      </c>
      <c r="C16" t="s">
        <v>19</v>
      </c>
      <c r="D16" t="s">
        <v>17</v>
      </c>
      <c r="E16">
        <v>54</v>
      </c>
      <c r="F16">
        <v>52</v>
      </c>
      <c r="G16" s="28">
        <v>0</v>
      </c>
      <c r="H16">
        <v>82</v>
      </c>
      <c r="I16">
        <v>56</v>
      </c>
      <c r="J16" s="29">
        <f t="shared" si="0"/>
        <v>61</v>
      </c>
    </row>
    <row r="17" spans="1:11" x14ac:dyDescent="0.25">
      <c r="A17" s="32">
        <v>11</v>
      </c>
      <c r="B17" t="s">
        <v>31</v>
      </c>
      <c r="C17" t="s">
        <v>19</v>
      </c>
      <c r="D17" t="s">
        <v>17</v>
      </c>
      <c r="E17">
        <v>0</v>
      </c>
      <c r="F17">
        <v>84</v>
      </c>
      <c r="G17">
        <v>0</v>
      </c>
      <c r="H17">
        <v>90</v>
      </c>
      <c r="I17">
        <v>64</v>
      </c>
      <c r="J17" s="29">
        <f t="shared" si="0"/>
        <v>59.5</v>
      </c>
    </row>
    <row r="18" spans="1:11" x14ac:dyDescent="0.25">
      <c r="A18" s="32">
        <v>12</v>
      </c>
      <c r="B18" t="s">
        <v>15</v>
      </c>
      <c r="C18" t="s">
        <v>19</v>
      </c>
      <c r="D18" t="s">
        <v>23</v>
      </c>
      <c r="E18">
        <v>60</v>
      </c>
      <c r="F18">
        <v>58.7</v>
      </c>
      <c r="G18" s="28">
        <v>0</v>
      </c>
      <c r="H18">
        <v>56</v>
      </c>
      <c r="I18">
        <v>60</v>
      </c>
      <c r="J18" s="29">
        <f t="shared" si="0"/>
        <v>58.674999999999997</v>
      </c>
      <c r="K18" t="s">
        <v>125</v>
      </c>
    </row>
    <row r="19" spans="1:11" x14ac:dyDescent="0.25">
      <c r="A19" s="32">
        <v>13</v>
      </c>
      <c r="B19" t="s">
        <v>6</v>
      </c>
      <c r="C19" t="s">
        <v>18</v>
      </c>
      <c r="D19" t="s">
        <v>17</v>
      </c>
      <c r="E19">
        <v>68</v>
      </c>
      <c r="F19">
        <v>0</v>
      </c>
      <c r="G19">
        <v>0</v>
      </c>
      <c r="H19">
        <v>88</v>
      </c>
      <c r="I19">
        <v>76</v>
      </c>
      <c r="J19" s="29">
        <f t="shared" si="0"/>
        <v>58</v>
      </c>
    </row>
    <row r="20" spans="1:11" x14ac:dyDescent="0.25">
      <c r="A20" s="32">
        <v>14</v>
      </c>
      <c r="B20" t="s">
        <v>44</v>
      </c>
      <c r="C20" t="s">
        <v>19</v>
      </c>
      <c r="D20" t="s">
        <v>20</v>
      </c>
      <c r="E20">
        <v>52</v>
      </c>
      <c r="F20">
        <v>57.3</v>
      </c>
      <c r="G20" s="28">
        <v>0</v>
      </c>
      <c r="H20">
        <v>52</v>
      </c>
      <c r="I20">
        <v>56</v>
      </c>
      <c r="J20" s="29">
        <f t="shared" si="0"/>
        <v>54.325000000000003</v>
      </c>
      <c r="K20" t="s">
        <v>126</v>
      </c>
    </row>
    <row r="21" spans="1:11" x14ac:dyDescent="0.25">
      <c r="A21" s="32">
        <v>15</v>
      </c>
      <c r="B21" t="s">
        <v>26</v>
      </c>
      <c r="C21" t="s">
        <v>19</v>
      </c>
      <c r="D21" t="s">
        <v>17</v>
      </c>
      <c r="E21">
        <v>66</v>
      </c>
      <c r="F21">
        <v>28</v>
      </c>
      <c r="G21" s="28">
        <v>0</v>
      </c>
      <c r="H21">
        <v>56</v>
      </c>
      <c r="I21">
        <v>52</v>
      </c>
      <c r="J21" s="29">
        <f t="shared" si="0"/>
        <v>50.5</v>
      </c>
    </row>
    <row r="22" spans="1:11" x14ac:dyDescent="0.25">
      <c r="A22" s="32">
        <v>16</v>
      </c>
      <c r="B22" t="s">
        <v>11</v>
      </c>
      <c r="C22" t="s">
        <v>19</v>
      </c>
      <c r="D22" t="s">
        <v>17</v>
      </c>
      <c r="E22">
        <v>56.000000000000007</v>
      </c>
      <c r="F22">
        <v>61.3</v>
      </c>
      <c r="G22" s="28">
        <v>0</v>
      </c>
      <c r="H22">
        <v>40</v>
      </c>
      <c r="I22">
        <v>44</v>
      </c>
      <c r="J22" s="29">
        <f t="shared" si="0"/>
        <v>50.325000000000003</v>
      </c>
    </row>
    <row r="23" spans="1:11" x14ac:dyDescent="0.25">
      <c r="A23" s="32">
        <v>17</v>
      </c>
      <c r="B23" t="s">
        <v>28</v>
      </c>
      <c r="C23" t="s">
        <v>19</v>
      </c>
      <c r="D23" t="s">
        <v>17</v>
      </c>
      <c r="E23">
        <v>56.000000000000007</v>
      </c>
      <c r="F23">
        <v>0</v>
      </c>
      <c r="G23">
        <v>62</v>
      </c>
      <c r="H23">
        <v>56</v>
      </c>
      <c r="I23">
        <v>0</v>
      </c>
      <c r="J23" s="29">
        <f t="shared" si="0"/>
        <v>43.5</v>
      </c>
    </row>
    <row r="24" spans="1:11" x14ac:dyDescent="0.25">
      <c r="A24" s="32">
        <v>18</v>
      </c>
      <c r="B24" t="s">
        <v>43</v>
      </c>
      <c r="C24" t="s">
        <v>16</v>
      </c>
      <c r="D24" t="s">
        <v>17</v>
      </c>
      <c r="E24">
        <v>56.000000000000007</v>
      </c>
      <c r="F24">
        <v>48</v>
      </c>
      <c r="G24">
        <v>0</v>
      </c>
      <c r="H24">
        <v>0</v>
      </c>
      <c r="I24">
        <v>56</v>
      </c>
      <c r="J24" s="29">
        <f t="shared" si="0"/>
        <v>40</v>
      </c>
    </row>
    <row r="25" spans="1:11" x14ac:dyDescent="0.25">
      <c r="A25" s="32">
        <v>19</v>
      </c>
      <c r="B25" t="s">
        <v>27</v>
      </c>
      <c r="C25" t="s">
        <v>19</v>
      </c>
      <c r="D25" t="s">
        <v>22</v>
      </c>
      <c r="E25">
        <v>0</v>
      </c>
      <c r="F25">
        <v>34.700000000000003</v>
      </c>
      <c r="G25">
        <v>54</v>
      </c>
      <c r="H25">
        <v>38</v>
      </c>
      <c r="I25">
        <v>32</v>
      </c>
      <c r="J25" s="29">
        <f t="shared" si="0"/>
        <v>39.674999999999997</v>
      </c>
      <c r="K25" t="s">
        <v>132</v>
      </c>
    </row>
    <row r="26" spans="1:11" x14ac:dyDescent="0.25">
      <c r="A26" s="32">
        <v>20</v>
      </c>
      <c r="B26" t="s">
        <v>32</v>
      </c>
      <c r="C26" t="s">
        <v>18</v>
      </c>
      <c r="D26" t="s">
        <v>21</v>
      </c>
      <c r="E26">
        <v>0</v>
      </c>
      <c r="F26">
        <v>0</v>
      </c>
      <c r="G26">
        <v>0</v>
      </c>
      <c r="H26">
        <v>74</v>
      </c>
      <c r="I26">
        <v>52</v>
      </c>
      <c r="J26" s="29">
        <f t="shared" si="0"/>
        <v>31.5</v>
      </c>
      <c r="K26" t="s">
        <v>128</v>
      </c>
    </row>
    <row r="27" spans="1:11" x14ac:dyDescent="0.25">
      <c r="A27" s="32">
        <v>21</v>
      </c>
      <c r="B27" t="s">
        <v>45</v>
      </c>
      <c r="C27" t="s">
        <v>30</v>
      </c>
      <c r="D27" t="s">
        <v>21</v>
      </c>
      <c r="E27">
        <v>48</v>
      </c>
      <c r="F27">
        <v>0</v>
      </c>
      <c r="G27">
        <v>0</v>
      </c>
      <c r="H27">
        <v>0</v>
      </c>
      <c r="I27">
        <v>64</v>
      </c>
      <c r="J27" s="29">
        <f t="shared" si="0"/>
        <v>28</v>
      </c>
      <c r="K27" t="s">
        <v>131</v>
      </c>
    </row>
    <row r="28" spans="1:11" x14ac:dyDescent="0.25">
      <c r="A28" s="32">
        <v>22</v>
      </c>
      <c r="B28" t="s">
        <v>60</v>
      </c>
      <c r="C28" t="s">
        <v>16</v>
      </c>
      <c r="D28" t="s">
        <v>17</v>
      </c>
      <c r="E28">
        <v>0</v>
      </c>
      <c r="F28">
        <v>0</v>
      </c>
      <c r="G28">
        <v>42</v>
      </c>
      <c r="H28">
        <v>0</v>
      </c>
      <c r="I28">
        <v>60</v>
      </c>
      <c r="J28" s="29">
        <f t="shared" si="0"/>
        <v>25.5</v>
      </c>
    </row>
    <row r="29" spans="1:11" x14ac:dyDescent="0.25">
      <c r="A29" s="32">
        <v>23</v>
      </c>
      <c r="B29" t="s">
        <v>46</v>
      </c>
      <c r="C29" t="s">
        <v>30</v>
      </c>
      <c r="D29" t="s">
        <v>17</v>
      </c>
      <c r="E29">
        <v>42</v>
      </c>
      <c r="F29">
        <v>26.7</v>
      </c>
      <c r="G29">
        <v>0</v>
      </c>
      <c r="H29">
        <v>0</v>
      </c>
      <c r="I29">
        <v>28</v>
      </c>
      <c r="J29" s="29">
        <f t="shared" si="0"/>
        <v>24.175000000000001</v>
      </c>
    </row>
    <row r="30" spans="1:11" x14ac:dyDescent="0.25">
      <c r="A30" s="32">
        <v>24</v>
      </c>
      <c r="B30" t="s">
        <v>55</v>
      </c>
      <c r="C30" t="s">
        <v>18</v>
      </c>
      <c r="D30" t="s">
        <v>22</v>
      </c>
      <c r="E30">
        <v>0</v>
      </c>
      <c r="F30">
        <v>28</v>
      </c>
      <c r="G30">
        <v>36</v>
      </c>
      <c r="H30">
        <v>0</v>
      </c>
      <c r="I30">
        <v>24</v>
      </c>
      <c r="J30" s="29">
        <f t="shared" si="0"/>
        <v>22</v>
      </c>
      <c r="K30" t="s">
        <v>127</v>
      </c>
    </row>
    <row r="31" spans="1:11" x14ac:dyDescent="0.25">
      <c r="A31" s="32">
        <v>25</v>
      </c>
      <c r="B31" t="s">
        <v>40</v>
      </c>
      <c r="C31" t="s">
        <v>19</v>
      </c>
      <c r="D31" t="s">
        <v>20</v>
      </c>
      <c r="E31">
        <v>74</v>
      </c>
      <c r="F31">
        <v>0</v>
      </c>
      <c r="G31">
        <v>0</v>
      </c>
      <c r="H31">
        <v>0</v>
      </c>
      <c r="I31">
        <v>0</v>
      </c>
      <c r="J31" s="29">
        <f t="shared" si="0"/>
        <v>18.5</v>
      </c>
      <c r="K31" t="s">
        <v>130</v>
      </c>
    </row>
    <row r="32" spans="1:11" x14ac:dyDescent="0.25">
      <c r="A32" s="32">
        <v>26</v>
      </c>
      <c r="B32" s="7" t="s">
        <v>47</v>
      </c>
      <c r="C32" t="s">
        <v>19</v>
      </c>
      <c r="D32" t="s">
        <v>17</v>
      </c>
      <c r="E32">
        <v>40</v>
      </c>
      <c r="F32">
        <v>0</v>
      </c>
      <c r="G32">
        <v>0</v>
      </c>
      <c r="H32">
        <v>0</v>
      </c>
      <c r="I32">
        <v>28</v>
      </c>
      <c r="J32" s="29">
        <f t="shared" si="0"/>
        <v>17</v>
      </c>
    </row>
    <row r="33" spans="1:11" x14ac:dyDescent="0.25">
      <c r="A33" s="32">
        <v>27</v>
      </c>
      <c r="B33" t="s">
        <v>58</v>
      </c>
      <c r="C33" t="s">
        <v>59</v>
      </c>
      <c r="D33" t="s">
        <v>17</v>
      </c>
      <c r="E33">
        <v>0</v>
      </c>
      <c r="F33">
        <v>0</v>
      </c>
      <c r="G33">
        <v>66</v>
      </c>
      <c r="H33">
        <v>0</v>
      </c>
      <c r="I33">
        <v>0</v>
      </c>
      <c r="J33" s="29">
        <f t="shared" si="0"/>
        <v>16.5</v>
      </c>
    </row>
    <row r="34" spans="1:11" x14ac:dyDescent="0.25">
      <c r="A34" s="32">
        <v>28</v>
      </c>
      <c r="B34" t="s">
        <v>42</v>
      </c>
      <c r="C34" t="s">
        <v>19</v>
      </c>
      <c r="D34" t="s">
        <v>17</v>
      </c>
      <c r="E34">
        <v>57.999999999999993</v>
      </c>
      <c r="F34">
        <v>0</v>
      </c>
      <c r="G34">
        <v>0</v>
      </c>
      <c r="H34">
        <v>0</v>
      </c>
      <c r="I34">
        <v>0</v>
      </c>
      <c r="J34" s="29">
        <f t="shared" si="0"/>
        <v>14.499999999999998</v>
      </c>
    </row>
    <row r="35" spans="1:11" x14ac:dyDescent="0.25">
      <c r="A35" s="32">
        <v>29</v>
      </c>
      <c r="B35" t="s">
        <v>52</v>
      </c>
      <c r="C35" t="s">
        <v>18</v>
      </c>
      <c r="D35" t="s">
        <v>17</v>
      </c>
      <c r="E35">
        <v>0</v>
      </c>
      <c r="F35">
        <v>54.7</v>
      </c>
      <c r="G35">
        <v>0</v>
      </c>
      <c r="H35">
        <v>0</v>
      </c>
      <c r="I35">
        <v>0</v>
      </c>
      <c r="J35" s="29">
        <f t="shared" si="0"/>
        <v>13.675000000000001</v>
      </c>
    </row>
    <row r="36" spans="1:11" x14ac:dyDescent="0.25">
      <c r="A36" s="32">
        <v>30</v>
      </c>
      <c r="B36" t="s">
        <v>54</v>
      </c>
      <c r="C36" t="s">
        <v>18</v>
      </c>
      <c r="D36" t="s">
        <v>22</v>
      </c>
      <c r="E36">
        <v>0</v>
      </c>
      <c r="F36">
        <v>46.7</v>
      </c>
      <c r="G36">
        <v>0</v>
      </c>
      <c r="H36">
        <v>0</v>
      </c>
      <c r="I36">
        <v>0</v>
      </c>
      <c r="J36" s="29">
        <f t="shared" si="0"/>
        <v>11.675000000000001</v>
      </c>
    </row>
    <row r="37" spans="1:11" x14ac:dyDescent="0.25">
      <c r="A37" s="32">
        <v>31</v>
      </c>
      <c r="B37" t="s">
        <v>56</v>
      </c>
      <c r="C37" t="s">
        <v>30</v>
      </c>
      <c r="D37" t="s">
        <v>22</v>
      </c>
      <c r="E37">
        <v>0</v>
      </c>
      <c r="F37">
        <v>24</v>
      </c>
      <c r="G37">
        <v>0</v>
      </c>
      <c r="H37">
        <v>0</v>
      </c>
      <c r="I37">
        <v>20</v>
      </c>
      <c r="J37" s="29">
        <f t="shared" si="0"/>
        <v>11</v>
      </c>
    </row>
    <row r="38" spans="1:11" x14ac:dyDescent="0.25">
      <c r="A38" s="32">
        <v>32</v>
      </c>
      <c r="B38" t="s">
        <v>33</v>
      </c>
      <c r="C38" t="s">
        <v>19</v>
      </c>
      <c r="D38" t="s">
        <v>23</v>
      </c>
      <c r="E38">
        <v>0</v>
      </c>
      <c r="F38">
        <v>0</v>
      </c>
      <c r="G38">
        <v>28</v>
      </c>
      <c r="H38">
        <v>14</v>
      </c>
      <c r="I38">
        <v>0</v>
      </c>
      <c r="J38" s="29">
        <f t="shared" si="0"/>
        <v>10.5</v>
      </c>
      <c r="K38" t="s">
        <v>129</v>
      </c>
    </row>
    <row r="39" spans="1:11" x14ac:dyDescent="0.25">
      <c r="A39" s="32">
        <v>33</v>
      </c>
      <c r="B39" t="s">
        <v>48</v>
      </c>
      <c r="C39" t="s">
        <v>30</v>
      </c>
      <c r="D39" t="s">
        <v>20</v>
      </c>
      <c r="E39">
        <v>36</v>
      </c>
      <c r="F39">
        <v>0</v>
      </c>
      <c r="G39">
        <v>0</v>
      </c>
      <c r="H39">
        <v>0</v>
      </c>
      <c r="I39">
        <v>0</v>
      </c>
      <c r="J39" s="29">
        <f t="shared" si="0"/>
        <v>9</v>
      </c>
    </row>
    <row r="40" spans="1:11" x14ac:dyDescent="0.25">
      <c r="A40" s="32">
        <v>34</v>
      </c>
      <c r="B40" t="s">
        <v>49</v>
      </c>
      <c r="C40" t="s">
        <v>18</v>
      </c>
      <c r="D40" t="s">
        <v>22</v>
      </c>
      <c r="E40">
        <v>30</v>
      </c>
      <c r="F40">
        <v>0</v>
      </c>
      <c r="G40">
        <v>0</v>
      </c>
      <c r="H40">
        <v>0</v>
      </c>
      <c r="I40">
        <v>0</v>
      </c>
      <c r="J40" s="29">
        <f t="shared" si="0"/>
        <v>7.5</v>
      </c>
    </row>
    <row r="41" spans="1:11" x14ac:dyDescent="0.25">
      <c r="A41" s="32">
        <v>35</v>
      </c>
      <c r="B41" t="s">
        <v>61</v>
      </c>
      <c r="C41" t="s">
        <v>19</v>
      </c>
      <c r="D41" t="s">
        <v>22</v>
      </c>
      <c r="E41">
        <v>0</v>
      </c>
      <c r="F41">
        <v>0</v>
      </c>
      <c r="G41">
        <v>6</v>
      </c>
      <c r="H41">
        <v>12</v>
      </c>
      <c r="I41">
        <v>8</v>
      </c>
      <c r="J41" s="29">
        <f t="shared" si="0"/>
        <v>6.5</v>
      </c>
    </row>
    <row r="42" spans="1:11" x14ac:dyDescent="0.25">
      <c r="A42" s="32">
        <v>36</v>
      </c>
      <c r="B42" t="s">
        <v>50</v>
      </c>
      <c r="C42" t="s">
        <v>30</v>
      </c>
      <c r="D42" t="s">
        <v>17</v>
      </c>
      <c r="E42">
        <v>24</v>
      </c>
      <c r="F42">
        <v>0</v>
      </c>
      <c r="G42">
        <v>0</v>
      </c>
      <c r="H42">
        <v>0</v>
      </c>
      <c r="I42">
        <v>0</v>
      </c>
      <c r="J42" s="29">
        <f t="shared" si="0"/>
        <v>6</v>
      </c>
    </row>
    <row r="43" spans="1:11" x14ac:dyDescent="0.25">
      <c r="A43" s="32">
        <v>37</v>
      </c>
      <c r="B43" t="s">
        <v>57</v>
      </c>
      <c r="C43" t="s">
        <v>30</v>
      </c>
      <c r="D43" t="s">
        <v>17</v>
      </c>
      <c r="E43">
        <v>0</v>
      </c>
      <c r="F43">
        <v>22.7</v>
      </c>
      <c r="G43">
        <v>0</v>
      </c>
      <c r="H43">
        <v>0</v>
      </c>
      <c r="I43">
        <v>0</v>
      </c>
      <c r="J43" s="29">
        <f t="shared" si="0"/>
        <v>5.6749999999999998</v>
      </c>
    </row>
    <row r="44" spans="1:11" x14ac:dyDescent="0.25">
      <c r="A44" s="32">
        <v>38</v>
      </c>
      <c r="B44" t="s">
        <v>51</v>
      </c>
      <c r="C44" t="s">
        <v>19</v>
      </c>
      <c r="D44" t="s">
        <v>22</v>
      </c>
      <c r="E44">
        <v>20</v>
      </c>
      <c r="F44">
        <v>0</v>
      </c>
      <c r="G44">
        <v>0</v>
      </c>
      <c r="H44">
        <v>0</v>
      </c>
      <c r="I44">
        <v>0</v>
      </c>
      <c r="J44" s="29">
        <f t="shared" si="0"/>
        <v>5</v>
      </c>
    </row>
    <row r="45" spans="1:11" x14ac:dyDescent="0.25">
      <c r="A45" s="5"/>
    </row>
    <row r="46" spans="1:11" x14ac:dyDescent="0.25">
      <c r="A46" s="5"/>
    </row>
    <row r="47" spans="1:11" x14ac:dyDescent="0.25">
      <c r="A47" s="5"/>
    </row>
    <row r="48" spans="1:11" x14ac:dyDescent="0.25">
      <c r="A48" s="5"/>
    </row>
    <row r="53" spans="1:8" x14ac:dyDescent="0.25">
      <c r="A53" s="2"/>
      <c r="B53" s="2"/>
      <c r="C53" s="2"/>
      <c r="D53" s="36"/>
      <c r="E53" s="36"/>
      <c r="F53" s="36"/>
      <c r="G53" s="36"/>
      <c r="H53" s="6"/>
    </row>
    <row r="54" spans="1:8" x14ac:dyDescent="0.25">
      <c r="A54" s="2"/>
      <c r="B54" s="2"/>
      <c r="C54" s="2"/>
      <c r="D54" s="36"/>
      <c r="E54" s="36"/>
      <c r="F54" s="36"/>
      <c r="G54" s="36"/>
      <c r="H54" s="6"/>
    </row>
    <row r="55" spans="1:8" x14ac:dyDescent="0.25">
      <c r="A55" s="2"/>
      <c r="B55" s="2"/>
      <c r="C55" s="2"/>
      <c r="D55" s="36"/>
      <c r="E55" s="36"/>
      <c r="F55" s="36"/>
      <c r="G55" s="36"/>
      <c r="H55" s="6"/>
    </row>
    <row r="56" spans="1:8" x14ac:dyDescent="0.25">
      <c r="D56" s="35"/>
      <c r="E56" s="35"/>
      <c r="F56" s="35"/>
      <c r="G56" s="35"/>
      <c r="H56" s="3"/>
    </row>
    <row r="57" spans="1:8" x14ac:dyDescent="0.25">
      <c r="D57" s="35"/>
      <c r="E57" s="35"/>
      <c r="F57" s="35"/>
      <c r="G57" s="35"/>
      <c r="H57" s="3"/>
    </row>
    <row r="58" spans="1:8" x14ac:dyDescent="0.25">
      <c r="D58" s="3"/>
      <c r="E58" s="3"/>
      <c r="F58" s="3"/>
      <c r="G58" s="3"/>
      <c r="H58" s="3"/>
    </row>
    <row r="59" spans="1:8" x14ac:dyDescent="0.25">
      <c r="D59" s="35"/>
      <c r="E59" s="35"/>
      <c r="F59" s="35"/>
      <c r="G59" s="35"/>
      <c r="H59" s="3"/>
    </row>
    <row r="60" spans="1:8" x14ac:dyDescent="0.25">
      <c r="D60" s="35"/>
      <c r="E60" s="35"/>
      <c r="F60" s="35"/>
      <c r="G60" s="35"/>
      <c r="H60" s="3"/>
    </row>
    <row r="61" spans="1:8" x14ac:dyDescent="0.25">
      <c r="D61" s="35"/>
      <c r="E61" s="35"/>
      <c r="F61" s="35"/>
      <c r="G61" s="35"/>
      <c r="H61" s="3"/>
    </row>
    <row r="63" spans="1:8" x14ac:dyDescent="0.25">
      <c r="A63" s="4"/>
    </row>
  </sheetData>
  <autoFilter ref="A6:J52">
    <sortState ref="A7:J52">
      <sortCondition descending="1" ref="J6:J52"/>
    </sortState>
  </autoFilter>
  <mergeCells count="11">
    <mergeCell ref="D1:E1"/>
    <mergeCell ref="D2:E2"/>
    <mergeCell ref="D59:G59"/>
    <mergeCell ref="D60:G60"/>
    <mergeCell ref="D61:G61"/>
    <mergeCell ref="D57:G57"/>
    <mergeCell ref="D56:G56"/>
    <mergeCell ref="D54:G54"/>
    <mergeCell ref="D55:G55"/>
    <mergeCell ref="D53:G53"/>
    <mergeCell ref="E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workbookViewId="0">
      <selection activeCell="M24" sqref="M24"/>
    </sheetView>
  </sheetViews>
  <sheetFormatPr defaultRowHeight="15" x14ac:dyDescent="0.25"/>
  <cols>
    <col min="2" max="2" width="17.5703125" customWidth="1"/>
    <col min="3" max="3" width="12.85546875" customWidth="1"/>
    <col min="4" max="4" width="17.28515625" bestFit="1" customWidth="1"/>
    <col min="5" max="5" width="7.42578125" bestFit="1" customWidth="1"/>
    <col min="6" max="6" width="10.5703125" bestFit="1" customWidth="1"/>
    <col min="7" max="7" width="15.140625" bestFit="1" customWidth="1"/>
    <col min="8" max="8" width="11.5703125" customWidth="1"/>
    <col min="9" max="9" width="31" customWidth="1"/>
    <col min="10" max="10" width="15.42578125" bestFit="1" customWidth="1"/>
    <col min="11" max="11" width="47.28515625" bestFit="1" customWidth="1"/>
    <col min="12" max="12" width="11.140625" customWidth="1"/>
    <col min="13" max="13" width="26.85546875" bestFit="1" customWidth="1"/>
    <col min="14" max="14" width="11.140625" customWidth="1"/>
    <col min="15" max="15" width="11" customWidth="1"/>
    <col min="16" max="16" width="13.5703125" customWidth="1"/>
    <col min="17" max="17" width="10.140625" customWidth="1"/>
    <col min="18" max="18" width="16" customWidth="1"/>
    <col min="19" max="19" width="9" customWidth="1"/>
    <col min="20" max="20" width="11.5703125" customWidth="1"/>
    <col min="21" max="21" width="14.85546875" customWidth="1"/>
  </cols>
  <sheetData>
    <row r="1" spans="2:13" x14ac:dyDescent="0.25">
      <c r="C1" s="34" t="s">
        <v>110</v>
      </c>
      <c r="D1" s="34"/>
      <c r="E1" s="34"/>
      <c r="F1" s="34"/>
    </row>
    <row r="3" spans="2:13" x14ac:dyDescent="0.25">
      <c r="B3" s="23" t="s">
        <v>109</v>
      </c>
      <c r="C3" s="23" t="s">
        <v>108</v>
      </c>
      <c r="D3" s="23" t="s">
        <v>35</v>
      </c>
      <c r="E3" s="23" t="s">
        <v>36</v>
      </c>
      <c r="F3" s="23" t="s">
        <v>111</v>
      </c>
      <c r="G3" s="23" t="s">
        <v>107</v>
      </c>
      <c r="H3" s="23" t="s">
        <v>38</v>
      </c>
      <c r="I3" s="23" t="s">
        <v>112</v>
      </c>
      <c r="K3" s="24" t="s">
        <v>63</v>
      </c>
      <c r="M3" s="25" t="s">
        <v>114</v>
      </c>
    </row>
    <row r="4" spans="2:13" x14ac:dyDescent="0.25">
      <c r="C4" s="2" t="s">
        <v>67</v>
      </c>
      <c r="D4" s="2">
        <v>99</v>
      </c>
      <c r="E4" s="2">
        <v>137</v>
      </c>
      <c r="F4" s="2">
        <v>107</v>
      </c>
      <c r="G4" s="2">
        <v>107</v>
      </c>
      <c r="H4" s="2">
        <v>57</v>
      </c>
      <c r="I4" s="2">
        <f t="shared" ref="I4:I18" si="0">SUM(D4:H4)</f>
        <v>507</v>
      </c>
      <c r="J4" s="2"/>
      <c r="K4" s="2" t="s">
        <v>68</v>
      </c>
      <c r="L4" s="2"/>
      <c r="M4" s="2" t="s">
        <v>10</v>
      </c>
    </row>
    <row r="5" spans="2:13" x14ac:dyDescent="0.25">
      <c r="C5" s="2" t="s">
        <v>64</v>
      </c>
      <c r="D5" s="2">
        <v>104</v>
      </c>
      <c r="E5" s="2">
        <v>159</v>
      </c>
      <c r="F5" s="2">
        <v>0</v>
      </c>
      <c r="G5" s="2">
        <v>106</v>
      </c>
      <c r="H5" s="2">
        <v>44</v>
      </c>
      <c r="I5" s="2">
        <f t="shared" si="0"/>
        <v>413</v>
      </c>
      <c r="J5" s="2"/>
      <c r="K5" s="2" t="s">
        <v>66</v>
      </c>
      <c r="L5" s="2"/>
      <c r="M5" s="2" t="s">
        <v>31</v>
      </c>
    </row>
    <row r="6" spans="2:13" x14ac:dyDescent="0.25">
      <c r="C6" s="2" t="s">
        <v>18</v>
      </c>
      <c r="D6" s="2">
        <v>104</v>
      </c>
      <c r="E6" s="2">
        <v>0</v>
      </c>
      <c r="F6" s="2">
        <v>90</v>
      </c>
      <c r="G6" s="2">
        <v>122</v>
      </c>
      <c r="H6" s="2">
        <v>52</v>
      </c>
      <c r="I6" s="2">
        <f t="shared" si="0"/>
        <v>368</v>
      </c>
      <c r="J6" s="2"/>
      <c r="K6" s="2" t="s">
        <v>113</v>
      </c>
      <c r="L6" s="2"/>
      <c r="M6" s="2" t="s">
        <v>55</v>
      </c>
    </row>
    <row r="7" spans="2:13" x14ac:dyDescent="0.25">
      <c r="C7" t="s">
        <v>69</v>
      </c>
      <c r="D7">
        <v>90</v>
      </c>
      <c r="E7">
        <v>104</v>
      </c>
      <c r="F7">
        <v>0</v>
      </c>
      <c r="G7">
        <v>97</v>
      </c>
      <c r="H7">
        <v>42</v>
      </c>
      <c r="I7">
        <f t="shared" si="0"/>
        <v>333</v>
      </c>
      <c r="K7" t="s">
        <v>70</v>
      </c>
    </row>
    <row r="8" spans="2:13" x14ac:dyDescent="0.25">
      <c r="C8" t="s">
        <v>73</v>
      </c>
      <c r="D8">
        <v>0</v>
      </c>
      <c r="E8">
        <v>111</v>
      </c>
      <c r="F8">
        <v>90</v>
      </c>
      <c r="G8">
        <v>74</v>
      </c>
      <c r="H8">
        <v>38</v>
      </c>
      <c r="I8">
        <f t="shared" si="0"/>
        <v>313</v>
      </c>
      <c r="K8" t="s">
        <v>85</v>
      </c>
      <c r="M8" t="s">
        <v>115</v>
      </c>
    </row>
    <row r="9" spans="2:13" x14ac:dyDescent="0.25">
      <c r="C9" t="s">
        <v>102</v>
      </c>
      <c r="D9">
        <v>0</v>
      </c>
      <c r="E9">
        <v>116</v>
      </c>
      <c r="F9">
        <v>0</v>
      </c>
      <c r="G9">
        <v>0</v>
      </c>
      <c r="H9">
        <v>0</v>
      </c>
      <c r="I9">
        <f t="shared" si="0"/>
        <v>116</v>
      </c>
      <c r="K9" t="s">
        <v>83</v>
      </c>
    </row>
    <row r="10" spans="2:13" x14ac:dyDescent="0.25">
      <c r="C10" t="s">
        <v>30</v>
      </c>
      <c r="D10">
        <v>0</v>
      </c>
      <c r="E10">
        <v>79</v>
      </c>
      <c r="F10">
        <v>0</v>
      </c>
      <c r="G10">
        <v>0</v>
      </c>
      <c r="H10">
        <v>0</v>
      </c>
      <c r="I10">
        <f t="shared" si="0"/>
        <v>79</v>
      </c>
      <c r="K10" t="s">
        <v>89</v>
      </c>
    </row>
    <row r="11" spans="2:13" x14ac:dyDescent="0.25">
      <c r="C11" t="s">
        <v>93</v>
      </c>
      <c r="D11">
        <v>0</v>
      </c>
      <c r="E11">
        <v>78</v>
      </c>
      <c r="F11">
        <v>0</v>
      </c>
      <c r="G11">
        <v>0</v>
      </c>
      <c r="H11">
        <v>0</v>
      </c>
      <c r="I11">
        <f t="shared" si="0"/>
        <v>78</v>
      </c>
      <c r="K11" t="s">
        <v>94</v>
      </c>
    </row>
    <row r="12" spans="2:13" x14ac:dyDescent="0.25">
      <c r="C12" t="s">
        <v>71</v>
      </c>
      <c r="D12">
        <v>72</v>
      </c>
      <c r="E12">
        <v>0</v>
      </c>
      <c r="F12">
        <v>0</v>
      </c>
      <c r="G12">
        <v>0</v>
      </c>
      <c r="H12">
        <v>0</v>
      </c>
      <c r="I12">
        <f t="shared" si="0"/>
        <v>72</v>
      </c>
      <c r="K12" t="s">
        <v>72</v>
      </c>
    </row>
    <row r="13" spans="2:13" x14ac:dyDescent="0.25">
      <c r="C13" t="s">
        <v>19</v>
      </c>
      <c r="D13">
        <v>66</v>
      </c>
      <c r="E13">
        <v>0</v>
      </c>
      <c r="F13">
        <v>0</v>
      </c>
      <c r="G13">
        <v>0</v>
      </c>
      <c r="H13">
        <v>0</v>
      </c>
      <c r="I13">
        <f t="shared" si="0"/>
        <v>66</v>
      </c>
      <c r="K13" t="s">
        <v>74</v>
      </c>
    </row>
    <row r="14" spans="2:13" x14ac:dyDescent="0.25">
      <c r="C14" t="s">
        <v>75</v>
      </c>
      <c r="D14">
        <v>66</v>
      </c>
      <c r="E14">
        <v>0</v>
      </c>
      <c r="F14">
        <v>0</v>
      </c>
      <c r="G14">
        <v>0</v>
      </c>
      <c r="H14">
        <v>0</v>
      </c>
      <c r="I14">
        <f t="shared" si="0"/>
        <v>66</v>
      </c>
      <c r="K14" t="s">
        <v>76</v>
      </c>
    </row>
    <row r="15" spans="2:13" x14ac:dyDescent="0.25">
      <c r="C15" t="s">
        <v>105</v>
      </c>
      <c r="D15">
        <v>0</v>
      </c>
      <c r="E15">
        <v>0</v>
      </c>
      <c r="F15">
        <v>48</v>
      </c>
      <c r="G15">
        <v>0</v>
      </c>
      <c r="H15">
        <v>0</v>
      </c>
      <c r="I15">
        <f t="shared" si="0"/>
        <v>48</v>
      </c>
      <c r="K15" t="s">
        <v>95</v>
      </c>
    </row>
    <row r="16" spans="2:13" x14ac:dyDescent="0.25">
      <c r="C16" t="s">
        <v>77</v>
      </c>
      <c r="D16">
        <v>39</v>
      </c>
      <c r="E16">
        <v>0</v>
      </c>
      <c r="F16">
        <v>0</v>
      </c>
      <c r="G16">
        <v>0</v>
      </c>
      <c r="H16">
        <v>0</v>
      </c>
      <c r="I16">
        <f t="shared" si="0"/>
        <v>39</v>
      </c>
      <c r="K16" t="s">
        <v>100</v>
      </c>
    </row>
    <row r="17" spans="2:9" x14ac:dyDescent="0.25"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</row>
    <row r="18" spans="2:9" x14ac:dyDescent="0.25">
      <c r="D18">
        <v>0</v>
      </c>
      <c r="E18">
        <v>0</v>
      </c>
      <c r="F18">
        <v>0</v>
      </c>
      <c r="G18">
        <v>0</v>
      </c>
      <c r="H18">
        <v>0</v>
      </c>
      <c r="I18">
        <f t="shared" si="0"/>
        <v>0</v>
      </c>
    </row>
    <row r="20" spans="2:9" ht="15.75" thickBot="1" x14ac:dyDescent="0.3"/>
    <row r="21" spans="2:9" x14ac:dyDescent="0.25">
      <c r="B21" s="9"/>
      <c r="C21" s="10"/>
      <c r="D21" s="39" t="s">
        <v>106</v>
      </c>
      <c r="E21" s="39"/>
      <c r="F21" s="39"/>
      <c r="G21" s="10"/>
      <c r="H21" s="10"/>
      <c r="I21" s="11"/>
    </row>
    <row r="22" spans="2:9" x14ac:dyDescent="0.25">
      <c r="B22" s="12"/>
      <c r="I22" s="13"/>
    </row>
    <row r="23" spans="2:9" x14ac:dyDescent="0.25">
      <c r="B23" s="14" t="s">
        <v>18</v>
      </c>
      <c r="C23">
        <v>104</v>
      </c>
      <c r="D23" s="35" t="s">
        <v>65</v>
      </c>
      <c r="E23" s="35"/>
      <c r="F23" s="35"/>
      <c r="G23" s="35"/>
      <c r="I23" s="13"/>
    </row>
    <row r="24" spans="2:9" x14ac:dyDescent="0.25">
      <c r="B24" s="14" t="s">
        <v>64</v>
      </c>
      <c r="C24">
        <v>104</v>
      </c>
      <c r="D24" s="35" t="s">
        <v>66</v>
      </c>
      <c r="E24" s="35"/>
      <c r="F24" s="35"/>
      <c r="G24" s="35"/>
      <c r="I24" s="13"/>
    </row>
    <row r="25" spans="2:9" x14ac:dyDescent="0.25">
      <c r="B25" s="14" t="s">
        <v>67</v>
      </c>
      <c r="C25">
        <v>99</v>
      </c>
      <c r="D25" s="35" t="s">
        <v>68</v>
      </c>
      <c r="E25" s="35"/>
      <c r="F25" s="35"/>
      <c r="G25" s="35"/>
      <c r="I25" s="13"/>
    </row>
    <row r="26" spans="2:9" x14ac:dyDescent="0.25">
      <c r="B26" s="14" t="s">
        <v>69</v>
      </c>
      <c r="C26">
        <v>90</v>
      </c>
      <c r="D26" s="35" t="s">
        <v>70</v>
      </c>
      <c r="E26" s="35"/>
      <c r="F26" s="35"/>
      <c r="G26" s="35"/>
      <c r="I26" s="13"/>
    </row>
    <row r="27" spans="2:9" x14ac:dyDescent="0.25">
      <c r="B27" s="14" t="s">
        <v>71</v>
      </c>
      <c r="C27">
        <v>72</v>
      </c>
      <c r="D27" s="35" t="s">
        <v>72</v>
      </c>
      <c r="E27" s="35"/>
      <c r="F27" s="35"/>
      <c r="G27" s="35"/>
      <c r="I27" s="13"/>
    </row>
    <row r="28" spans="2:9" x14ac:dyDescent="0.25">
      <c r="B28" s="14" t="s">
        <v>73</v>
      </c>
      <c r="C28">
        <v>66</v>
      </c>
      <c r="D28" s="35" t="s">
        <v>74</v>
      </c>
      <c r="E28" s="35"/>
      <c r="F28" s="35"/>
      <c r="G28" s="35"/>
      <c r="I28" s="26" t="s">
        <v>103</v>
      </c>
    </row>
    <row r="29" spans="2:9" x14ac:dyDescent="0.25">
      <c r="B29" s="14" t="s">
        <v>75</v>
      </c>
      <c r="C29">
        <v>66</v>
      </c>
      <c r="D29" s="35" t="s">
        <v>76</v>
      </c>
      <c r="E29" s="35"/>
      <c r="F29" s="35"/>
      <c r="G29" s="35"/>
      <c r="I29" s="13"/>
    </row>
    <row r="30" spans="2:9" ht="15.75" thickBot="1" x14ac:dyDescent="0.3">
      <c r="B30" s="15" t="s">
        <v>77</v>
      </c>
      <c r="C30" s="16">
        <v>39</v>
      </c>
      <c r="D30" s="40" t="s">
        <v>100</v>
      </c>
      <c r="E30" s="40"/>
      <c r="F30" s="40"/>
      <c r="G30" s="40"/>
      <c r="H30" s="16"/>
      <c r="I30" s="17"/>
    </row>
    <row r="31" spans="2:9" ht="15.75" thickBot="1" x14ac:dyDescent="0.3">
      <c r="B31" s="5"/>
    </row>
    <row r="32" spans="2:9" x14ac:dyDescent="0.25">
      <c r="B32" s="18"/>
      <c r="C32" s="10"/>
      <c r="D32" s="39" t="s">
        <v>36</v>
      </c>
      <c r="E32" s="39"/>
      <c r="F32" s="10"/>
      <c r="G32" s="10"/>
      <c r="H32" s="10"/>
      <c r="I32" s="11"/>
    </row>
    <row r="33" spans="2:9" x14ac:dyDescent="0.25">
      <c r="B33" s="14"/>
      <c r="I33" s="13"/>
    </row>
    <row r="34" spans="2:9" x14ac:dyDescent="0.25">
      <c r="B34" s="14" t="s">
        <v>78</v>
      </c>
      <c r="C34">
        <v>159</v>
      </c>
      <c r="D34" s="35" t="s">
        <v>79</v>
      </c>
      <c r="E34" s="35"/>
      <c r="F34" s="35"/>
      <c r="G34" s="35"/>
      <c r="H34" s="35"/>
      <c r="I34" s="19"/>
    </row>
    <row r="35" spans="2:9" x14ac:dyDescent="0.25">
      <c r="B35" s="14" t="s">
        <v>80</v>
      </c>
      <c r="C35">
        <v>137</v>
      </c>
      <c r="D35" s="35" t="s">
        <v>81</v>
      </c>
      <c r="E35" s="35"/>
      <c r="F35" s="35"/>
      <c r="G35" s="35"/>
      <c r="H35" s="35"/>
      <c r="I35" s="19"/>
    </row>
    <row r="36" spans="2:9" x14ac:dyDescent="0.25">
      <c r="B36" s="14" t="s">
        <v>82</v>
      </c>
      <c r="C36">
        <v>116</v>
      </c>
      <c r="D36" s="35" t="s">
        <v>83</v>
      </c>
      <c r="E36" s="35"/>
      <c r="F36" s="35"/>
      <c r="G36" s="35"/>
      <c r="H36" s="35"/>
      <c r="I36" s="19"/>
    </row>
    <row r="37" spans="2:9" x14ac:dyDescent="0.25">
      <c r="B37" s="14" t="s">
        <v>84</v>
      </c>
      <c r="C37">
        <v>111</v>
      </c>
      <c r="D37" s="35" t="s">
        <v>85</v>
      </c>
      <c r="E37" s="35"/>
      <c r="F37" s="35"/>
      <c r="G37" s="35"/>
      <c r="H37" s="35"/>
      <c r="I37" s="19"/>
    </row>
    <row r="38" spans="2:9" x14ac:dyDescent="0.25">
      <c r="B38" s="14" t="s">
        <v>86</v>
      </c>
      <c r="C38">
        <v>104</v>
      </c>
      <c r="D38" s="35" t="s">
        <v>87</v>
      </c>
      <c r="E38" s="35"/>
      <c r="F38" s="35"/>
      <c r="G38" s="35"/>
      <c r="H38" s="35"/>
      <c r="I38" s="19"/>
    </row>
    <row r="39" spans="2:9" ht="15.75" thickBot="1" x14ac:dyDescent="0.3">
      <c r="B39" s="15" t="s">
        <v>88</v>
      </c>
      <c r="C39" s="16">
        <v>79</v>
      </c>
      <c r="D39" s="38" t="s">
        <v>89</v>
      </c>
      <c r="E39" s="38"/>
      <c r="F39" s="38"/>
      <c r="G39" s="38"/>
      <c r="H39" s="38"/>
      <c r="I39" s="20"/>
    </row>
    <row r="40" spans="2:9" ht="15.75" thickBot="1" x14ac:dyDescent="0.3">
      <c r="B40" s="5"/>
    </row>
    <row r="41" spans="2:9" x14ac:dyDescent="0.25">
      <c r="B41" s="18"/>
      <c r="C41" s="10"/>
      <c r="D41" s="39" t="s">
        <v>53</v>
      </c>
      <c r="E41" s="39"/>
      <c r="F41" s="10"/>
      <c r="G41" s="10"/>
      <c r="H41" s="10"/>
      <c r="I41" s="11"/>
    </row>
    <row r="42" spans="2:9" x14ac:dyDescent="0.25">
      <c r="B42" s="14"/>
      <c r="I42" s="13"/>
    </row>
    <row r="43" spans="2:9" x14ac:dyDescent="0.25">
      <c r="B43" s="14" t="s">
        <v>67</v>
      </c>
      <c r="C43">
        <v>107</v>
      </c>
      <c r="D43" s="35" t="s">
        <v>90</v>
      </c>
      <c r="E43" s="35"/>
      <c r="F43" s="35"/>
      <c r="G43" s="35"/>
      <c r="I43" s="13"/>
    </row>
    <row r="44" spans="2:9" x14ac:dyDescent="0.25">
      <c r="B44" s="14" t="s">
        <v>73</v>
      </c>
      <c r="C44">
        <v>90</v>
      </c>
      <c r="D44" s="35" t="s">
        <v>91</v>
      </c>
      <c r="E44" s="35"/>
      <c r="F44" s="35"/>
      <c r="G44" s="35"/>
      <c r="I44" s="13"/>
    </row>
    <row r="45" spans="2:9" x14ac:dyDescent="0.25">
      <c r="B45" s="14" t="s">
        <v>101</v>
      </c>
      <c r="C45">
        <v>90</v>
      </c>
      <c r="D45" s="35" t="s">
        <v>92</v>
      </c>
      <c r="E45" s="35"/>
      <c r="F45" s="35"/>
      <c r="G45" s="35"/>
      <c r="I45" s="13"/>
    </row>
    <row r="46" spans="2:9" x14ac:dyDescent="0.25">
      <c r="B46" s="14" t="s">
        <v>93</v>
      </c>
      <c r="C46">
        <v>78</v>
      </c>
      <c r="D46" s="35" t="s">
        <v>94</v>
      </c>
      <c r="E46" s="35"/>
      <c r="F46" s="35"/>
      <c r="G46" s="35"/>
      <c r="I46" s="13"/>
    </row>
    <row r="47" spans="2:9" ht="15.75" thickBot="1" x14ac:dyDescent="0.3">
      <c r="B47" s="15" t="s">
        <v>75</v>
      </c>
      <c r="C47" s="16">
        <v>48</v>
      </c>
      <c r="D47" s="38" t="s">
        <v>95</v>
      </c>
      <c r="E47" s="38"/>
      <c r="F47" s="38"/>
      <c r="G47" s="38"/>
      <c r="H47" s="16"/>
      <c r="I47" s="27" t="s">
        <v>104</v>
      </c>
    </row>
    <row r="48" spans="2:9" ht="15.75" thickBot="1" x14ac:dyDescent="0.3">
      <c r="B48" s="5"/>
    </row>
    <row r="49" spans="2:9" x14ac:dyDescent="0.25">
      <c r="B49" s="18"/>
      <c r="C49" s="10"/>
      <c r="D49" s="39" t="s">
        <v>107</v>
      </c>
      <c r="E49" s="39"/>
      <c r="F49" s="10"/>
      <c r="G49" s="10"/>
      <c r="H49" s="10"/>
      <c r="I49" s="11"/>
    </row>
    <row r="50" spans="2:9" x14ac:dyDescent="0.25">
      <c r="B50" s="14"/>
      <c r="I50" s="13"/>
    </row>
    <row r="51" spans="2:9" x14ac:dyDescent="0.25">
      <c r="B51" s="14" t="s">
        <v>18</v>
      </c>
      <c r="C51">
        <v>122</v>
      </c>
      <c r="D51" s="35" t="s">
        <v>96</v>
      </c>
      <c r="E51" s="35"/>
      <c r="F51" s="35"/>
      <c r="G51" s="35"/>
      <c r="I51" s="13"/>
    </row>
    <row r="52" spans="2:9" x14ac:dyDescent="0.25">
      <c r="B52" s="14" t="s">
        <v>67</v>
      </c>
      <c r="C52">
        <v>107</v>
      </c>
      <c r="D52" s="35" t="s">
        <v>97</v>
      </c>
      <c r="E52" s="35"/>
      <c r="F52" s="35"/>
      <c r="G52" s="35"/>
      <c r="I52" s="13"/>
    </row>
    <row r="53" spans="2:9" x14ac:dyDescent="0.25">
      <c r="B53" s="14" t="s">
        <v>64</v>
      </c>
      <c r="C53">
        <v>106</v>
      </c>
      <c r="D53" s="35" t="s">
        <v>98</v>
      </c>
      <c r="E53" s="35"/>
      <c r="F53" s="35"/>
      <c r="G53" s="35"/>
      <c r="I53" s="13"/>
    </row>
    <row r="54" spans="2:9" x14ac:dyDescent="0.25">
      <c r="B54" s="14" t="s">
        <v>69</v>
      </c>
      <c r="C54">
        <v>97</v>
      </c>
      <c r="D54" s="35" t="s">
        <v>87</v>
      </c>
      <c r="E54" s="35"/>
      <c r="F54" s="35"/>
      <c r="G54" s="35"/>
      <c r="I54" s="13"/>
    </row>
    <row r="55" spans="2:9" ht="15.75" thickBot="1" x14ac:dyDescent="0.3">
      <c r="B55" s="15" t="s">
        <v>73</v>
      </c>
      <c r="C55" s="16">
        <v>74</v>
      </c>
      <c r="D55" s="38" t="s">
        <v>99</v>
      </c>
      <c r="E55" s="38"/>
      <c r="F55" s="38"/>
      <c r="G55" s="38"/>
      <c r="H55" s="16"/>
      <c r="I55" s="17"/>
    </row>
    <row r="56" spans="2:9" ht="15.75" thickBot="1" x14ac:dyDescent="0.3"/>
    <row r="57" spans="2:9" x14ac:dyDescent="0.25">
      <c r="B57" s="21"/>
      <c r="C57" s="10"/>
      <c r="D57" s="10"/>
      <c r="E57" s="10"/>
      <c r="F57" s="10"/>
      <c r="G57" s="10"/>
      <c r="H57" s="10"/>
      <c r="I57" s="11"/>
    </row>
    <row r="58" spans="2:9" x14ac:dyDescent="0.25">
      <c r="B58" s="12"/>
      <c r="D58" s="34" t="s">
        <v>38</v>
      </c>
      <c r="E58" s="34"/>
      <c r="I58" s="13"/>
    </row>
    <row r="59" spans="2:9" x14ac:dyDescent="0.25">
      <c r="B59" s="12" t="s">
        <v>16</v>
      </c>
      <c r="C59">
        <v>57</v>
      </c>
      <c r="D59" t="s">
        <v>116</v>
      </c>
      <c r="I59" s="13"/>
    </row>
    <row r="60" spans="2:9" x14ac:dyDescent="0.25">
      <c r="B60" s="12" t="s">
        <v>18</v>
      </c>
      <c r="C60">
        <v>52</v>
      </c>
      <c r="D60" t="s">
        <v>96</v>
      </c>
      <c r="I60" s="13"/>
    </row>
    <row r="61" spans="2:9" x14ac:dyDescent="0.25">
      <c r="B61" s="12" t="s">
        <v>64</v>
      </c>
      <c r="C61">
        <v>44</v>
      </c>
      <c r="D61" t="s">
        <v>117</v>
      </c>
      <c r="I61" s="13"/>
    </row>
    <row r="62" spans="2:9" x14ac:dyDescent="0.25">
      <c r="B62" s="12" t="s">
        <v>69</v>
      </c>
      <c r="C62">
        <v>42</v>
      </c>
      <c r="D62" t="s">
        <v>70</v>
      </c>
      <c r="I62" s="13"/>
    </row>
    <row r="63" spans="2:9" x14ac:dyDescent="0.25">
      <c r="B63" s="12" t="s">
        <v>73</v>
      </c>
      <c r="C63">
        <v>38</v>
      </c>
      <c r="D63" t="s">
        <v>118</v>
      </c>
      <c r="I63" s="13"/>
    </row>
    <row r="64" spans="2:9" x14ac:dyDescent="0.25">
      <c r="B64" s="12"/>
      <c r="I64" s="13"/>
    </row>
    <row r="65" spans="2:9" x14ac:dyDescent="0.25">
      <c r="B65" s="12"/>
      <c r="I65" s="13"/>
    </row>
    <row r="66" spans="2:9" x14ac:dyDescent="0.25">
      <c r="B66" s="12"/>
      <c r="I66" s="13"/>
    </row>
    <row r="67" spans="2:9" x14ac:dyDescent="0.25">
      <c r="B67" s="12"/>
      <c r="I67" s="13"/>
    </row>
    <row r="68" spans="2:9" x14ac:dyDescent="0.25">
      <c r="B68" s="12"/>
      <c r="I68" s="13"/>
    </row>
    <row r="69" spans="2:9" ht="15.75" thickBot="1" x14ac:dyDescent="0.3">
      <c r="B69" s="22"/>
      <c r="C69" s="16"/>
      <c r="D69" s="16"/>
      <c r="E69" s="16"/>
      <c r="F69" s="16"/>
      <c r="G69" s="16"/>
      <c r="H69" s="16"/>
      <c r="I69" s="17"/>
    </row>
  </sheetData>
  <autoFilter ref="B3:M3">
    <sortState ref="B4:M18">
      <sortCondition descending="1" ref="I3"/>
    </sortState>
  </autoFilter>
  <mergeCells count="30">
    <mergeCell ref="D37:H37"/>
    <mergeCell ref="D38:H38"/>
    <mergeCell ref="D39:H39"/>
    <mergeCell ref="D23:G23"/>
    <mergeCell ref="D24:G24"/>
    <mergeCell ref="D25:G25"/>
    <mergeCell ref="D26:G26"/>
    <mergeCell ref="D27:G27"/>
    <mergeCell ref="D28:G28"/>
    <mergeCell ref="D29:G29"/>
    <mergeCell ref="D30:G30"/>
    <mergeCell ref="D34:H34"/>
    <mergeCell ref="D35:H35"/>
    <mergeCell ref="D36:H36"/>
    <mergeCell ref="D58:E58"/>
    <mergeCell ref="C1:F1"/>
    <mergeCell ref="D52:G52"/>
    <mergeCell ref="D53:G53"/>
    <mergeCell ref="D54:G54"/>
    <mergeCell ref="D55:G55"/>
    <mergeCell ref="D21:F21"/>
    <mergeCell ref="D41:E41"/>
    <mergeCell ref="D32:E32"/>
    <mergeCell ref="D49:E49"/>
    <mergeCell ref="D43:G43"/>
    <mergeCell ref="D44:G44"/>
    <mergeCell ref="D45:G45"/>
    <mergeCell ref="D46:G46"/>
    <mergeCell ref="D47:G47"/>
    <mergeCell ref="D51:G5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6" ma:contentTypeDescription="Create a new document." ma:contentTypeScope="" ma:versionID="b01e80c369bf1086d3f0f5760d2ecf3c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e818c8f31a908c7e3fa55a12ad09e20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Props1.xml><?xml version="1.0" encoding="utf-8"?>
<ds:datastoreItem xmlns:ds="http://schemas.openxmlformats.org/officeDocument/2006/customXml" ds:itemID="{F4DA4CE5-71AA-4411-A9BB-6DEF205E2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A9539-88A3-4286-A7CE-B0300136BA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37cccb6-5056-4674-b352-9c885d8012a2"/>
    <ds:schemaRef ds:uri="e1129737-72d6-4395-94b6-29ae09de30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INDIVIDUAAL</vt:lpstr>
      <vt:lpstr>MEESKONDLIK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Tõnis Laanemäe - HH</cp:lastModifiedBy>
  <dcterms:created xsi:type="dcterms:W3CDTF">2022-07-04T13:07:35Z</dcterms:created>
  <dcterms:modified xsi:type="dcterms:W3CDTF">2023-08-26T13:15:29Z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