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nu\Documents\Trofeed\Trofeed 2024\"/>
    </mc:Choice>
  </mc:AlternateContent>
  <xr:revisionPtr revIDLastSave="0" documentId="13_ncr:1_{0C488547-779B-4116-A441-4F8D526A9E6F}" xr6:coauthVersionLast="47" xr6:coauthVersionMax="47" xr10:uidLastSave="{00000000-0000-0000-0000-000000000000}"/>
  <bookViews>
    <workbookView xWindow="3375" yWindow="1050" windowWidth="25425" windowHeight="15150" tabRatio="41" xr2:uid="{00000000-000D-0000-FFFF-FFFF00000000}"/>
  </bookViews>
  <sheets>
    <sheet name="Saaremaa" sheetId="1" r:id="rId1"/>
  </sheets>
  <definedNames>
    <definedName name="__xlnm._FilterDatabase" localSheetId="0">Saaremaa!#REF!</definedName>
    <definedName name="__xlnm._FilterDatabase_1">Saaremaa!#REF!</definedName>
    <definedName name="_xlnm._FilterDatabase" localSheetId="0" hidden="1">Saaremaa!$A$1:$AJ$34</definedName>
    <definedName name="Excel_BuiltIn__FilterDatabase" localSheetId="0">Saaremaa!#REF!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5" i="1" l="1"/>
  <c r="V35" i="1"/>
  <c r="S35" i="1"/>
  <c r="AI35" i="1" s="1"/>
  <c r="M35" i="1"/>
  <c r="Y34" i="1"/>
  <c r="V34" i="1"/>
  <c r="S34" i="1"/>
  <c r="M34" i="1"/>
  <c r="AI38" i="1"/>
  <c r="Y36" i="1"/>
  <c r="Y37" i="1"/>
  <c r="Y38" i="1"/>
  <c r="V36" i="1"/>
  <c r="V37" i="1"/>
  <c r="V38" i="1"/>
  <c r="S36" i="1"/>
  <c r="S37" i="1"/>
  <c r="AI37" i="1" s="1"/>
  <c r="S38" i="1"/>
  <c r="M36" i="1"/>
  <c r="M37" i="1"/>
  <c r="M38" i="1"/>
  <c r="AI34" i="1" l="1"/>
  <c r="AI36" i="1"/>
  <c r="M30" i="1"/>
  <c r="M31" i="1"/>
  <c r="M32" i="1"/>
  <c r="M33" i="1"/>
  <c r="M29" i="1"/>
  <c r="M28" i="1"/>
  <c r="M27" i="1" l="1"/>
  <c r="M26" i="1"/>
  <c r="M25" i="1"/>
  <c r="M24" i="1"/>
  <c r="M23" i="1"/>
  <c r="M22" i="1"/>
  <c r="M21" i="1"/>
  <c r="M20" i="1"/>
  <c r="M19" i="1" l="1"/>
  <c r="M18" i="1"/>
  <c r="M17" i="1"/>
  <c r="M16" i="1"/>
  <c r="M15" i="1"/>
  <c r="M14" i="1"/>
  <c r="S14" i="1"/>
  <c r="M13" i="1"/>
  <c r="M12" i="1" l="1"/>
  <c r="M11" i="1"/>
  <c r="M10" i="1"/>
  <c r="M9" i="1"/>
  <c r="M8" i="1"/>
  <c r="V14" i="1"/>
  <c r="Y14" i="1"/>
  <c r="S15" i="1"/>
  <c r="V15" i="1"/>
  <c r="Y15" i="1"/>
  <c r="S16" i="1"/>
  <c r="V16" i="1"/>
  <c r="Y16" i="1"/>
  <c r="S17" i="1"/>
  <c r="V17" i="1"/>
  <c r="Y17" i="1"/>
  <c r="S18" i="1"/>
  <c r="V18" i="1"/>
  <c r="Y18" i="1"/>
  <c r="S19" i="1"/>
  <c r="V19" i="1"/>
  <c r="Y19" i="1"/>
  <c r="S20" i="1"/>
  <c r="V20" i="1"/>
  <c r="Y20" i="1"/>
  <c r="S21" i="1"/>
  <c r="V21" i="1"/>
  <c r="Y21" i="1"/>
  <c r="S22" i="1"/>
  <c r="V22" i="1"/>
  <c r="Y22" i="1"/>
  <c r="S23" i="1"/>
  <c r="V23" i="1"/>
  <c r="Y23" i="1"/>
  <c r="S24" i="1"/>
  <c r="V24" i="1"/>
  <c r="Y24" i="1"/>
  <c r="S25" i="1"/>
  <c r="V25" i="1"/>
  <c r="Y25" i="1"/>
  <c r="S26" i="1"/>
  <c r="V26" i="1"/>
  <c r="Y26" i="1"/>
  <c r="S27" i="1"/>
  <c r="V27" i="1"/>
  <c r="Y27" i="1"/>
  <c r="S28" i="1"/>
  <c r="V28" i="1"/>
  <c r="Y28" i="1"/>
  <c r="S29" i="1"/>
  <c r="V29" i="1"/>
  <c r="Y29" i="1"/>
  <c r="S30" i="1"/>
  <c r="V30" i="1"/>
  <c r="Y30" i="1"/>
  <c r="S31" i="1"/>
  <c r="V31" i="1"/>
  <c r="Y31" i="1"/>
  <c r="S32" i="1"/>
  <c r="V32" i="1"/>
  <c r="Y32" i="1"/>
  <c r="S33" i="1"/>
  <c r="V33" i="1"/>
  <c r="Y33" i="1"/>
  <c r="S8" i="1"/>
  <c r="V8" i="1"/>
  <c r="Y8" i="1"/>
  <c r="S9" i="1"/>
  <c r="V9" i="1"/>
  <c r="Y9" i="1"/>
  <c r="S10" i="1"/>
  <c r="V10" i="1"/>
  <c r="Y10" i="1"/>
  <c r="S11" i="1"/>
  <c r="V11" i="1"/>
  <c r="Y11" i="1"/>
  <c r="S12" i="1"/>
  <c r="V12" i="1"/>
  <c r="Y12" i="1"/>
  <c r="S13" i="1"/>
  <c r="V13" i="1"/>
  <c r="Y13" i="1"/>
  <c r="Y7" i="1"/>
  <c r="V7" i="1"/>
  <c r="S7" i="1"/>
  <c r="AI33" i="1" l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8" i="1"/>
  <c r="AI9" i="1"/>
  <c r="AI10" i="1"/>
  <c r="AI11" i="1"/>
  <c r="AI12" i="1"/>
  <c r="AI7" i="1"/>
  <c r="Y4" i="1"/>
  <c r="Y5" i="1"/>
  <c r="Y6" i="1"/>
  <c r="V4" i="1"/>
  <c r="V5" i="1"/>
  <c r="V6" i="1"/>
  <c r="S4" i="1"/>
  <c r="S5" i="1"/>
  <c r="S6" i="1"/>
  <c r="M4" i="1"/>
  <c r="M5" i="1"/>
  <c r="M6" i="1"/>
  <c r="M7" i="1"/>
  <c r="AI6" i="1" l="1"/>
  <c r="AI5" i="1"/>
  <c r="AI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3" authorId="0" shapeId="0" xr:uid="{CD518761-89BA-4884-A77F-0D08749E8955}">
      <text>
        <r>
          <rPr>
            <sz val="10"/>
            <rFont val="Arial"/>
            <family val="2"/>
            <charset val="186"/>
          </rPr>
          <t xml:space="preserve">1,8 – 1,51 = 1a
1,5 – 1,21 = 2-4a
1,2 – 1,05 = 5-7a
1,04 – 1,00 = 8+a
</t>
        </r>
      </text>
    </comment>
  </commentList>
</comments>
</file>

<file path=xl/sharedStrings.xml><?xml version="1.0" encoding="utf-8"?>
<sst xmlns="http://schemas.openxmlformats.org/spreadsheetml/2006/main" count="58" uniqueCount="48">
  <si>
    <t>Metssiga 2023.a.</t>
  </si>
  <si>
    <t>Al.kihva pikkus</t>
  </si>
  <si>
    <t>Al.kihva laius</t>
  </si>
  <si>
    <t>Ül.kihva ümbermõõt</t>
  </si>
  <si>
    <t>Juurdehindlus</t>
  </si>
  <si>
    <t>Mahahindlus</t>
  </si>
  <si>
    <t>110... pronks, 115... hõbe, 120... kuld</t>
  </si>
  <si>
    <t>Jrk.nr</t>
  </si>
  <si>
    <t>Hindamise kuupäev</t>
  </si>
  <si>
    <t>Laskja</t>
  </si>
  <si>
    <t>Loa nr.</t>
  </si>
  <si>
    <t>JS</t>
  </si>
  <si>
    <t>Koht</t>
  </si>
  <si>
    <t>Kuupäev</t>
  </si>
  <si>
    <t>Sugu</t>
  </si>
  <si>
    <t>tüvik I</t>
  </si>
  <si>
    <t>tüvik II</t>
  </si>
  <si>
    <t>lihv.jälje tag. I</t>
  </si>
  <si>
    <t>lihv.jälje tag. II</t>
  </si>
  <si>
    <t>suhtarv</t>
  </si>
  <si>
    <t>Vanus</t>
  </si>
  <si>
    <t>Lõualuu pikkus</t>
  </si>
  <si>
    <t>Märkused</t>
  </si>
  <si>
    <t>p</t>
  </si>
  <si>
    <t>v</t>
  </si>
  <si>
    <t>Al.värv</t>
  </si>
  <si>
    <t>Al.areng</t>
  </si>
  <si>
    <t>Ül.värv</t>
  </si>
  <si>
    <t>Ül.areng</t>
  </si>
  <si>
    <t>Lukk</t>
  </si>
  <si>
    <t>Al.lj</t>
  </si>
  <si>
    <t>Al.ebav.</t>
  </si>
  <si>
    <t>Ül.ebav</t>
  </si>
  <si>
    <t>Al ja ül ebav..</t>
  </si>
  <si>
    <t>Tisler, Marken</t>
  </si>
  <si>
    <t>Käina</t>
  </si>
  <si>
    <t>9-10</t>
  </si>
  <si>
    <t>Hiiumaa</t>
  </si>
  <si>
    <t>Urman, Rein</t>
  </si>
  <si>
    <t>Leluselja</t>
  </si>
  <si>
    <t>10+</t>
  </si>
  <si>
    <t>Tisler, Marko</t>
  </si>
  <si>
    <t>7-8</t>
  </si>
  <si>
    <t>Jõhvik, Kuldar</t>
  </si>
  <si>
    <t>Kõrgessaare</t>
  </si>
  <si>
    <t>PRONKS</t>
  </si>
  <si>
    <t>KULD</t>
  </si>
  <si>
    <t>HÕBE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</si>
</sst>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"/>
    <numFmt numFmtId="165" formatCode="mm/yy"/>
    <numFmt numFmtId="166" formatCode="0.000"/>
  </numFmts>
  <fonts count="6" x14ac:knownFonts="1"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2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i/>
      <sz val="11"/>
      <color rgb="FF7F7F7F"/>
      <name val="Calibri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5" tint="0.39997558519241921"/>
        <bgColor indexed="41"/>
      </patternFill>
    </fill>
    <fill>
      <patternFill patternType="solid">
        <fgColor theme="8" tint="0.59999389629810485"/>
        <bgColor indexed="41"/>
      </patternFill>
    </fill>
    <fill>
      <patternFill patternType="solid">
        <fgColor rgb="FFEEEEEE"/>
        <bgColor rgb="FFFFFF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164" fontId="1" fillId="0" borderId="0" xfId="1" applyNumberFormat="1" applyFont="1"/>
    <xf numFmtId="49" fontId="1" fillId="0" borderId="0" xfId="1" applyNumberFormat="1" applyFont="1" applyAlignment="1">
      <alignment horizontal="center"/>
    </xf>
    <xf numFmtId="0" fontId="1" fillId="2" borderId="0" xfId="1" applyFont="1" applyFill="1" applyAlignment="1">
      <alignment horizontal="center"/>
    </xf>
    <xf numFmtId="0" fontId="1" fillId="3" borderId="0" xfId="1" applyFont="1" applyFill="1" applyAlignment="1">
      <alignment horizontal="center"/>
    </xf>
    <xf numFmtId="0" fontId="1" fillId="2" borderId="0" xfId="1" applyFont="1" applyFill="1"/>
    <xf numFmtId="165" fontId="1" fillId="0" borderId="0" xfId="1" applyNumberFormat="1" applyFont="1" applyAlignment="1">
      <alignment horizontal="center"/>
    </xf>
    <xf numFmtId="0" fontId="1" fillId="3" borderId="0" xfId="1" applyFont="1" applyFill="1" applyAlignment="1">
      <alignment horizontal="center" vertical="center"/>
    </xf>
    <xf numFmtId="0" fontId="1" fillId="3" borderId="0" xfId="1" applyFont="1" applyFill="1" applyAlignment="1">
      <alignment horizontal="center" vertical="center" wrapText="1"/>
    </xf>
    <xf numFmtId="164" fontId="1" fillId="3" borderId="0" xfId="1" applyNumberFormat="1" applyFont="1" applyFill="1" applyAlignment="1">
      <alignment horizontal="center" vertical="center"/>
    </xf>
    <xf numFmtId="49" fontId="1" fillId="3" borderId="0" xfId="1" applyNumberFormat="1" applyFont="1" applyFill="1" applyAlignment="1">
      <alignment horizontal="center" vertical="center"/>
    </xf>
    <xf numFmtId="0" fontId="1" fillId="6" borderId="0" xfId="1" applyFont="1" applyFill="1" applyAlignment="1">
      <alignment horizontal="center"/>
    </xf>
    <xf numFmtId="0" fontId="1" fillId="7" borderId="0" xfId="1" applyFont="1" applyFill="1" applyAlignment="1">
      <alignment horizontal="center"/>
    </xf>
    <xf numFmtId="0" fontId="1" fillId="6" borderId="0" xfId="1" applyFont="1" applyFill="1" applyAlignment="1">
      <alignment horizontal="center" vertical="center"/>
    </xf>
    <xf numFmtId="0" fontId="1" fillId="7" borderId="0" xfId="1" applyFont="1" applyFill="1" applyAlignment="1">
      <alignment horizontal="center" vertical="center"/>
    </xf>
    <xf numFmtId="0" fontId="1" fillId="0" borderId="0" xfId="1" applyFont="1" applyAlignment="1">
      <alignment horizontal="left"/>
    </xf>
    <xf numFmtId="164" fontId="1" fillId="0" borderId="0" xfId="1" quotePrefix="1" applyNumberFormat="1" applyFont="1"/>
    <xf numFmtId="0" fontId="1" fillId="0" borderId="0" xfId="2" applyFont="1"/>
    <xf numFmtId="0" fontId="1" fillId="0" borderId="0" xfId="2" applyFont="1" applyAlignment="1">
      <alignment horizontal="center"/>
    </xf>
    <xf numFmtId="164" fontId="1" fillId="0" borderId="0" xfId="2" applyNumberFormat="1" applyFont="1"/>
    <xf numFmtId="49" fontId="1" fillId="0" borderId="0" xfId="2" applyNumberFormat="1" applyFont="1" applyAlignment="1">
      <alignment horizontal="center"/>
    </xf>
    <xf numFmtId="0" fontId="1" fillId="8" borderId="0" xfId="2" applyFont="1" applyFill="1" applyAlignment="1">
      <alignment horizontal="center"/>
    </xf>
    <xf numFmtId="0" fontId="1" fillId="8" borderId="0" xfId="2" applyFont="1" applyFill="1"/>
    <xf numFmtId="14" fontId="1" fillId="0" borderId="0" xfId="1" applyNumberFormat="1" applyFont="1"/>
    <xf numFmtId="166" fontId="1" fillId="0" borderId="0" xfId="1" applyNumberFormat="1" applyFont="1" applyAlignment="1">
      <alignment horizontal="center"/>
    </xf>
    <xf numFmtId="2" fontId="1" fillId="0" borderId="0" xfId="1" applyNumberFormat="1" applyFont="1" applyAlignment="1">
      <alignment horizontal="center"/>
    </xf>
    <xf numFmtId="0" fontId="1" fillId="5" borderId="0" xfId="1" applyFont="1" applyFill="1" applyAlignment="1">
      <alignment horizontal="center"/>
    </xf>
    <xf numFmtId="0" fontId="3" fillId="2" borderId="0" xfId="1" applyFont="1" applyFill="1" applyAlignment="1">
      <alignment horizontal="center" wrapText="1"/>
    </xf>
    <xf numFmtId="0" fontId="2" fillId="0" borderId="0" xfId="1" applyFont="1" applyAlignment="1">
      <alignment horizontal="center"/>
    </xf>
    <xf numFmtId="0" fontId="1" fillId="2" borderId="0" xfId="1" applyFont="1" applyFill="1" applyAlignment="1">
      <alignment horizontal="center" wrapText="1"/>
    </xf>
    <xf numFmtId="0" fontId="1" fillId="4" borderId="0" xfId="1" applyFont="1" applyFill="1" applyAlignment="1">
      <alignment horizontal="center"/>
    </xf>
  </cellXfs>
  <cellStyles count="3">
    <cellStyle name="Excel Built-in Normal" xfId="1" xr:uid="{00000000-0005-0000-0000-000000000000}"/>
    <cellStyle name="Normaallaad" xfId="0" builtinId="0"/>
    <cellStyle name="Selgitav tekst" xfId="2" builtinId="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29"/>
  <sheetViews>
    <sheetView tabSelected="1" topLeftCell="J1" workbookViewId="0">
      <pane ySplit="3" topLeftCell="A4" activePane="bottomLeft" state="frozen"/>
      <selection pane="bottomLeft" activeCell="AH8" sqref="AH8"/>
    </sheetView>
  </sheetViews>
  <sheetFormatPr defaultColWidth="9.140625" defaultRowHeight="12.75" x14ac:dyDescent="0.2"/>
  <cols>
    <col min="1" max="1" width="5.140625" style="1" customWidth="1"/>
    <col min="2" max="2" width="11.140625" style="1" customWidth="1"/>
    <col min="3" max="3" width="14.140625" style="1" customWidth="1"/>
    <col min="4" max="4" width="9.140625" style="2" customWidth="1"/>
    <col min="5" max="5" width="10.28515625" style="2" customWidth="1"/>
    <col min="6" max="6" width="13.42578125" style="1" customWidth="1"/>
    <col min="7" max="7" width="11.28515625" style="3" customWidth="1"/>
    <col min="8" max="8" width="5" style="2" customWidth="1"/>
    <col min="9" max="9" width="6.28515625" style="2" customWidth="1"/>
    <col min="10" max="11" width="7.85546875" style="2" customWidth="1"/>
    <col min="12" max="13" width="6.28515625" style="2" customWidth="1"/>
    <col min="14" max="14" width="6.28515625" style="4" customWidth="1"/>
    <col min="15" max="15" width="7.85546875" style="2" customWidth="1"/>
    <col min="16" max="16" width="0" style="1" hidden="1" customWidth="1"/>
    <col min="17" max="17" width="5.42578125" style="2" bestFit="1" customWidth="1"/>
    <col min="18" max="18" width="6.42578125" style="2" bestFit="1" customWidth="1"/>
    <col min="19" max="19" width="4.7109375" style="2" customWidth="1"/>
    <col min="20" max="20" width="6.42578125" style="2" bestFit="1" customWidth="1"/>
    <col min="21" max="21" width="5.42578125" style="2" bestFit="1" customWidth="1"/>
    <col min="22" max="25" width="4.7109375" style="2" customWidth="1"/>
    <col min="26" max="26" width="5.42578125" style="2" customWidth="1"/>
    <col min="27" max="27" width="5.7109375" style="2" customWidth="1"/>
    <col min="28" max="16384" width="9.140625" style="1"/>
  </cols>
  <sheetData>
    <row r="1" spans="1:36" ht="35.1" customHeight="1" x14ac:dyDescent="0.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 t="s">
        <v>1</v>
      </c>
      <c r="R1" s="31"/>
      <c r="S1" s="31"/>
      <c r="T1" s="31" t="s">
        <v>2</v>
      </c>
      <c r="U1" s="31"/>
      <c r="V1" s="31"/>
      <c r="W1" s="31" t="s">
        <v>3</v>
      </c>
      <c r="X1" s="31"/>
      <c r="Y1" s="31"/>
      <c r="Z1" s="32" t="s">
        <v>4</v>
      </c>
      <c r="AA1" s="32"/>
      <c r="AB1" s="32"/>
      <c r="AC1" s="32"/>
      <c r="AD1" s="32"/>
      <c r="AE1" s="28" t="s">
        <v>5</v>
      </c>
      <c r="AF1" s="28"/>
      <c r="AG1" s="28"/>
      <c r="AH1" s="28"/>
      <c r="AI1" s="29" t="s">
        <v>6</v>
      </c>
      <c r="AJ1" s="29"/>
    </row>
    <row r="2" spans="1:36" ht="24.75" customHeight="1" x14ac:dyDescent="0.2">
      <c r="A2" s="9" t="s">
        <v>7</v>
      </c>
      <c r="B2" s="10" t="s">
        <v>8</v>
      </c>
      <c r="C2" s="9" t="s">
        <v>9</v>
      </c>
      <c r="D2" s="9" t="s">
        <v>10</v>
      </c>
      <c r="E2" s="9" t="s">
        <v>11</v>
      </c>
      <c r="F2" s="9" t="s">
        <v>12</v>
      </c>
      <c r="G2" s="11" t="s">
        <v>13</v>
      </c>
      <c r="H2" s="9" t="s">
        <v>14</v>
      </c>
      <c r="I2" s="9" t="s">
        <v>15</v>
      </c>
      <c r="J2" s="9" t="s">
        <v>16</v>
      </c>
      <c r="K2" s="10" t="s">
        <v>17</v>
      </c>
      <c r="L2" s="10" t="s">
        <v>18</v>
      </c>
      <c r="M2" s="9" t="s">
        <v>19</v>
      </c>
      <c r="N2" s="12" t="s">
        <v>20</v>
      </c>
      <c r="O2" s="10" t="s">
        <v>21</v>
      </c>
      <c r="P2" s="9" t="s">
        <v>22</v>
      </c>
      <c r="Q2" s="6" t="s">
        <v>23</v>
      </c>
      <c r="R2" s="6" t="s">
        <v>24</v>
      </c>
      <c r="S2" s="5"/>
      <c r="T2" s="6" t="s">
        <v>23</v>
      </c>
      <c r="U2" s="6" t="s">
        <v>24</v>
      </c>
      <c r="V2" s="5"/>
      <c r="W2" s="6" t="s">
        <v>23</v>
      </c>
      <c r="X2" s="6" t="s">
        <v>24</v>
      </c>
      <c r="Y2" s="5"/>
      <c r="Z2" s="13" t="s">
        <v>25</v>
      </c>
      <c r="AA2" s="13" t="s">
        <v>26</v>
      </c>
      <c r="AB2" s="13" t="s">
        <v>27</v>
      </c>
      <c r="AC2" s="13" t="s">
        <v>28</v>
      </c>
      <c r="AD2" s="13" t="s">
        <v>29</v>
      </c>
      <c r="AE2" s="14" t="s">
        <v>30</v>
      </c>
      <c r="AF2" s="14" t="s">
        <v>31</v>
      </c>
      <c r="AG2" s="14" t="s">
        <v>32</v>
      </c>
      <c r="AH2" s="14" t="s">
        <v>33</v>
      </c>
      <c r="AI2" s="29"/>
      <c r="AJ2" s="29"/>
    </row>
    <row r="3" spans="1:36" ht="14.85" customHeight="1" x14ac:dyDescent="0.2">
      <c r="A3" s="9">
        <v>1</v>
      </c>
      <c r="B3" s="10">
        <v>2</v>
      </c>
      <c r="C3" s="9">
        <v>3</v>
      </c>
      <c r="D3" s="10">
        <v>4</v>
      </c>
      <c r="E3" s="9">
        <v>5</v>
      </c>
      <c r="F3" s="10">
        <v>6</v>
      </c>
      <c r="G3" s="9">
        <v>7</v>
      </c>
      <c r="H3" s="10">
        <v>8</v>
      </c>
      <c r="I3" s="9">
        <v>9</v>
      </c>
      <c r="J3" s="9"/>
      <c r="K3" s="10">
        <v>10</v>
      </c>
      <c r="L3" s="10"/>
      <c r="M3" s="10"/>
      <c r="N3" s="9">
        <v>11</v>
      </c>
      <c r="O3" s="10">
        <v>12</v>
      </c>
      <c r="P3" s="9">
        <v>13</v>
      </c>
      <c r="Q3" s="10">
        <v>14</v>
      </c>
      <c r="R3" s="9">
        <v>15</v>
      </c>
      <c r="S3" s="10">
        <v>16</v>
      </c>
      <c r="T3" s="9">
        <v>17</v>
      </c>
      <c r="U3" s="10">
        <v>18</v>
      </c>
      <c r="V3" s="9">
        <v>19</v>
      </c>
      <c r="W3" s="10">
        <v>20</v>
      </c>
      <c r="X3" s="9">
        <v>21</v>
      </c>
      <c r="Y3" s="10">
        <v>22</v>
      </c>
      <c r="Z3" s="15"/>
      <c r="AA3" s="15"/>
      <c r="AB3" s="15"/>
      <c r="AC3" s="15"/>
      <c r="AD3" s="15"/>
      <c r="AE3" s="16"/>
      <c r="AF3" s="16"/>
      <c r="AG3" s="16"/>
      <c r="AH3" s="16"/>
      <c r="AI3" s="9">
        <v>25</v>
      </c>
      <c r="AJ3" s="10">
        <v>26</v>
      </c>
    </row>
    <row r="4" spans="1:36" x14ac:dyDescent="0.2">
      <c r="A4" s="1">
        <v>1</v>
      </c>
      <c r="B4" s="25">
        <v>44997</v>
      </c>
      <c r="C4" s="1" t="s">
        <v>34</v>
      </c>
      <c r="E4" s="17" t="s">
        <v>37</v>
      </c>
      <c r="F4" s="1" t="s">
        <v>35</v>
      </c>
      <c r="G4" s="3">
        <v>45108</v>
      </c>
      <c r="I4" s="2">
        <v>24.68</v>
      </c>
      <c r="J4" s="2">
        <v>24.87</v>
      </c>
      <c r="K4" s="2">
        <v>24.56</v>
      </c>
      <c r="L4" s="2">
        <v>23.95</v>
      </c>
      <c r="M4" s="2">
        <f t="shared" ref="M4:M38" si="0">ROUND((I4+J4)/(K4+L4),2)</f>
        <v>1.02</v>
      </c>
      <c r="N4" s="4" t="s">
        <v>36</v>
      </c>
      <c r="Q4" s="27">
        <v>21.7</v>
      </c>
      <c r="R4" s="26">
        <v>21.1</v>
      </c>
      <c r="S4" s="5">
        <f t="shared" ref="S4:S6" si="1">ROUND((Q4+R4)/2,2)</f>
        <v>21.4</v>
      </c>
      <c r="T4" s="27">
        <v>24.87</v>
      </c>
      <c r="U4" s="27">
        <v>24.67</v>
      </c>
      <c r="V4" s="5">
        <f t="shared" ref="V4:V6" si="2">ROUND(((T4+U4)/2)*3,2)</f>
        <v>74.31</v>
      </c>
      <c r="W4" s="2">
        <v>7.2</v>
      </c>
      <c r="X4" s="2">
        <v>7</v>
      </c>
      <c r="Y4" s="5">
        <f t="shared" ref="Y4:Y6" si="3">(W4+X4)</f>
        <v>14.2</v>
      </c>
      <c r="Z4" s="2">
        <v>0.5</v>
      </c>
      <c r="AA4" s="2">
        <v>1</v>
      </c>
      <c r="AB4" s="1">
        <v>1</v>
      </c>
      <c r="AC4" s="1">
        <v>1</v>
      </c>
      <c r="AD4" s="1">
        <v>1</v>
      </c>
      <c r="AE4" s="1">
        <v>0</v>
      </c>
      <c r="AF4" s="1">
        <v>0</v>
      </c>
      <c r="AG4" s="1">
        <v>0</v>
      </c>
      <c r="AH4" s="1">
        <v>0</v>
      </c>
      <c r="AI4" s="7">
        <f t="shared" ref="AI4:AI6" si="4">S4+V4+Y4+Z4+AA4+AB4+AC4+AD4-AE4-AF4-AG4-AH4</f>
        <v>114.41000000000001</v>
      </c>
      <c r="AJ4" s="1" t="s">
        <v>45</v>
      </c>
    </row>
    <row r="5" spans="1:36" x14ac:dyDescent="0.2">
      <c r="A5" s="1">
        <v>2</v>
      </c>
      <c r="B5" s="25">
        <v>44997</v>
      </c>
      <c r="C5" s="1" t="s">
        <v>38</v>
      </c>
      <c r="E5" s="17" t="s">
        <v>37</v>
      </c>
      <c r="F5" s="1" t="s">
        <v>39</v>
      </c>
      <c r="G5" s="3">
        <v>45333</v>
      </c>
      <c r="I5" s="2">
        <v>25.01</v>
      </c>
      <c r="J5" s="2">
        <v>25.05</v>
      </c>
      <c r="K5" s="2">
        <v>24.49</v>
      </c>
      <c r="L5" s="2">
        <v>24.2</v>
      </c>
      <c r="M5" s="2">
        <f t="shared" si="0"/>
        <v>1.03</v>
      </c>
      <c r="N5" s="4" t="s">
        <v>36</v>
      </c>
      <c r="Q5" s="2">
        <v>20.8</v>
      </c>
      <c r="R5" s="2">
        <v>20.8</v>
      </c>
      <c r="S5" s="5">
        <f t="shared" si="1"/>
        <v>20.8</v>
      </c>
      <c r="T5" s="27">
        <v>25.01</v>
      </c>
      <c r="U5" s="27">
        <v>25.05</v>
      </c>
      <c r="V5" s="5">
        <f t="shared" si="2"/>
        <v>75.09</v>
      </c>
      <c r="W5" s="2">
        <v>7</v>
      </c>
      <c r="X5" s="2">
        <v>7</v>
      </c>
      <c r="Y5" s="5">
        <f t="shared" si="3"/>
        <v>14</v>
      </c>
      <c r="Z5" s="2">
        <v>0</v>
      </c>
      <c r="AA5" s="2">
        <v>1</v>
      </c>
      <c r="AB5" s="1">
        <v>1</v>
      </c>
      <c r="AC5" s="1">
        <v>1</v>
      </c>
      <c r="AD5" s="1">
        <v>1</v>
      </c>
      <c r="AE5" s="1">
        <v>0</v>
      </c>
      <c r="AF5" s="1">
        <v>0</v>
      </c>
      <c r="AG5" s="1">
        <v>0</v>
      </c>
      <c r="AH5" s="1">
        <v>0</v>
      </c>
      <c r="AI5" s="7">
        <f t="shared" si="4"/>
        <v>113.89</v>
      </c>
      <c r="AJ5" s="1" t="s">
        <v>45</v>
      </c>
    </row>
    <row r="6" spans="1:36" x14ac:dyDescent="0.2">
      <c r="A6" s="1">
        <v>3</v>
      </c>
      <c r="B6" s="25">
        <v>44997</v>
      </c>
      <c r="C6" s="1" t="s">
        <v>41</v>
      </c>
      <c r="E6" s="17" t="s">
        <v>37</v>
      </c>
      <c r="F6" s="1" t="s">
        <v>35</v>
      </c>
      <c r="G6" s="3">
        <v>42858</v>
      </c>
      <c r="I6" s="2">
        <v>25.7</v>
      </c>
      <c r="J6" s="2">
        <v>25.95</v>
      </c>
      <c r="K6" s="2">
        <v>24.22</v>
      </c>
      <c r="L6" s="2">
        <v>23.9</v>
      </c>
      <c r="M6" s="2">
        <f t="shared" si="0"/>
        <v>1.07</v>
      </c>
      <c r="N6" s="4" t="s">
        <v>42</v>
      </c>
      <c r="Q6" s="2">
        <v>20.7</v>
      </c>
      <c r="R6" s="2">
        <v>20.8</v>
      </c>
      <c r="S6" s="5">
        <f t="shared" si="1"/>
        <v>20.75</v>
      </c>
      <c r="T6" s="2">
        <v>26.78</v>
      </c>
      <c r="U6" s="27">
        <v>26.82</v>
      </c>
      <c r="V6" s="5">
        <f t="shared" si="2"/>
        <v>80.400000000000006</v>
      </c>
      <c r="W6" s="2">
        <v>7.7</v>
      </c>
      <c r="X6" s="2">
        <v>7.9</v>
      </c>
      <c r="Y6" s="5">
        <f t="shared" si="3"/>
        <v>15.600000000000001</v>
      </c>
      <c r="Z6" s="2">
        <v>1</v>
      </c>
      <c r="AA6" s="2">
        <v>1</v>
      </c>
      <c r="AB6" s="1">
        <v>1</v>
      </c>
      <c r="AC6" s="1">
        <v>1</v>
      </c>
      <c r="AD6" s="1">
        <v>1</v>
      </c>
      <c r="AE6" s="1">
        <v>0</v>
      </c>
      <c r="AF6" s="1">
        <v>0</v>
      </c>
      <c r="AG6" s="1">
        <v>0</v>
      </c>
      <c r="AH6" s="1">
        <v>0</v>
      </c>
      <c r="AI6" s="7">
        <f t="shared" si="4"/>
        <v>121.75</v>
      </c>
      <c r="AJ6" s="1" t="s">
        <v>46</v>
      </c>
    </row>
    <row r="7" spans="1:36" x14ac:dyDescent="0.2">
      <c r="C7" s="1" t="s">
        <v>43</v>
      </c>
      <c r="E7" s="17" t="s">
        <v>37</v>
      </c>
      <c r="F7" s="1" t="s">
        <v>44</v>
      </c>
      <c r="G7" s="3">
        <v>45324</v>
      </c>
      <c r="I7" s="2">
        <v>24.81</v>
      </c>
      <c r="J7" s="2">
        <v>23.64</v>
      </c>
      <c r="K7" s="2">
        <v>25.55</v>
      </c>
      <c r="L7" s="2">
        <v>23.83</v>
      </c>
      <c r="M7" s="2">
        <f t="shared" si="0"/>
        <v>0.98</v>
      </c>
      <c r="N7" s="4" t="s">
        <v>40</v>
      </c>
      <c r="Q7" s="2">
        <v>20.8</v>
      </c>
      <c r="R7" s="2">
        <v>18.7</v>
      </c>
      <c r="S7" s="5">
        <f t="shared" ref="S7" si="5">ROUND((Q7+R7)/2,2)</f>
        <v>19.75</v>
      </c>
      <c r="T7" s="2">
        <v>25.28</v>
      </c>
      <c r="U7" s="2">
        <v>25.67</v>
      </c>
      <c r="V7" s="5">
        <f t="shared" ref="V7" si="6">ROUND(((T7+U7)/2)*3,2)</f>
        <v>76.430000000000007</v>
      </c>
      <c r="W7" s="2">
        <v>7.4</v>
      </c>
      <c r="X7" s="2">
        <v>7.5</v>
      </c>
      <c r="Y7" s="5">
        <f t="shared" ref="Y7" si="7">(W7+X7)</f>
        <v>14.9</v>
      </c>
      <c r="Z7" s="2">
        <v>0.5</v>
      </c>
      <c r="AA7" s="2">
        <v>1</v>
      </c>
      <c r="AB7" s="1">
        <v>0.5</v>
      </c>
      <c r="AC7" s="1">
        <v>1</v>
      </c>
      <c r="AD7" s="1">
        <v>1</v>
      </c>
      <c r="AE7" s="1">
        <v>0</v>
      </c>
      <c r="AF7" s="1">
        <v>0</v>
      </c>
      <c r="AG7" s="1">
        <v>0</v>
      </c>
      <c r="AH7" s="1">
        <v>0</v>
      </c>
      <c r="AI7" s="7">
        <f t="shared" ref="AI7" si="8">S7+V7+Y7+Z7+AA7+AB7+AC7+AD7-AE7-AF7-AG7-AH7</f>
        <v>115.08000000000001</v>
      </c>
      <c r="AJ7" s="1" t="s">
        <v>47</v>
      </c>
    </row>
    <row r="8" spans="1:36" x14ac:dyDescent="0.2">
      <c r="E8" s="17"/>
      <c r="M8" s="2" t="e">
        <f t="shared" si="0"/>
        <v>#DIV/0!</v>
      </c>
      <c r="S8" s="5">
        <f t="shared" ref="S8:S13" si="9">ROUND((Q8+R8)/2,2)</f>
        <v>0</v>
      </c>
      <c r="V8" s="5">
        <f t="shared" ref="V8:V13" si="10">ROUND(((T8+U8)/2)*3,2)</f>
        <v>0</v>
      </c>
      <c r="Y8" s="5">
        <f t="shared" ref="Y8:Y13" si="11">(W8+X8)</f>
        <v>0</v>
      </c>
      <c r="AI8" s="7">
        <f t="shared" ref="AI8:AI13" si="12">S8+V8+Y8+Z8+AA8+AB8+AC8+AD8-AE8-AF8-AG8-AH8</f>
        <v>0</v>
      </c>
    </row>
    <row r="9" spans="1:36" x14ac:dyDescent="0.2">
      <c r="E9" s="17"/>
      <c r="M9" s="2" t="e">
        <f t="shared" si="0"/>
        <v>#DIV/0!</v>
      </c>
      <c r="S9" s="5">
        <f t="shared" si="9"/>
        <v>0</v>
      </c>
      <c r="V9" s="5">
        <f t="shared" si="10"/>
        <v>0</v>
      </c>
      <c r="Y9" s="5">
        <f t="shared" si="11"/>
        <v>0</v>
      </c>
      <c r="AI9" s="7">
        <f t="shared" si="12"/>
        <v>0</v>
      </c>
    </row>
    <row r="10" spans="1:36" x14ac:dyDescent="0.2">
      <c r="E10" s="17"/>
      <c r="M10" s="2" t="e">
        <f t="shared" si="0"/>
        <v>#DIV/0!</v>
      </c>
      <c r="S10" s="5">
        <f t="shared" si="9"/>
        <v>0</v>
      </c>
      <c r="V10" s="5">
        <f t="shared" si="10"/>
        <v>0</v>
      </c>
      <c r="Y10" s="5">
        <f t="shared" si="11"/>
        <v>0</v>
      </c>
      <c r="AI10" s="7">
        <f t="shared" si="12"/>
        <v>0</v>
      </c>
    </row>
    <row r="11" spans="1:36" x14ac:dyDescent="0.2">
      <c r="E11" s="17"/>
      <c r="M11" s="2" t="e">
        <f t="shared" si="0"/>
        <v>#DIV/0!</v>
      </c>
      <c r="S11" s="5">
        <f t="shared" si="9"/>
        <v>0</v>
      </c>
      <c r="V11" s="5">
        <f t="shared" si="10"/>
        <v>0</v>
      </c>
      <c r="Y11" s="5">
        <f t="shared" si="11"/>
        <v>0</v>
      </c>
      <c r="AI11" s="7">
        <f t="shared" si="12"/>
        <v>0</v>
      </c>
    </row>
    <row r="12" spans="1:36" x14ac:dyDescent="0.2">
      <c r="E12" s="17"/>
      <c r="F12" s="17"/>
      <c r="M12" s="2" t="e">
        <f t="shared" si="0"/>
        <v>#DIV/0!</v>
      </c>
      <c r="S12" s="5">
        <f t="shared" si="9"/>
        <v>0</v>
      </c>
      <c r="V12" s="5">
        <f t="shared" si="10"/>
        <v>0</v>
      </c>
      <c r="Y12" s="5">
        <f t="shared" si="11"/>
        <v>0</v>
      </c>
      <c r="AI12" s="7">
        <f t="shared" si="12"/>
        <v>0</v>
      </c>
    </row>
    <row r="13" spans="1:36" x14ac:dyDescent="0.2">
      <c r="E13" s="17"/>
      <c r="F13" s="17"/>
      <c r="M13" s="2" t="e">
        <f t="shared" si="0"/>
        <v>#DIV/0!</v>
      </c>
      <c r="S13" s="5">
        <f t="shared" si="9"/>
        <v>0</v>
      </c>
      <c r="V13" s="5">
        <f t="shared" si="10"/>
        <v>0</v>
      </c>
      <c r="Y13" s="5">
        <f t="shared" si="11"/>
        <v>0</v>
      </c>
      <c r="AI13" s="7">
        <f t="shared" si="12"/>
        <v>0</v>
      </c>
    </row>
    <row r="14" spans="1:36" x14ac:dyDescent="0.2">
      <c r="E14" s="17"/>
      <c r="M14" s="2" t="e">
        <f t="shared" si="0"/>
        <v>#DIV/0!</v>
      </c>
      <c r="S14" s="5">
        <f t="shared" ref="S14:S38" si="13">ROUND((Q14+R14)/2,2)</f>
        <v>0</v>
      </c>
      <c r="V14" s="5">
        <f t="shared" ref="V14:V38" si="14">ROUND(((T14+U14)/2)*3,2)</f>
        <v>0</v>
      </c>
      <c r="Y14" s="5">
        <f t="shared" ref="Y14:Y38" si="15">(W14+X14)</f>
        <v>0</v>
      </c>
      <c r="AI14" s="7">
        <f t="shared" ref="AI14:AI38" si="16">S14+V14+Y14+Z14+AA14+AB14+AC14+AD14-AE14-AF14-AG14-AH14</f>
        <v>0</v>
      </c>
    </row>
    <row r="15" spans="1:36" x14ac:dyDescent="0.2">
      <c r="E15" s="17"/>
      <c r="M15" s="2" t="e">
        <f t="shared" si="0"/>
        <v>#DIV/0!</v>
      </c>
      <c r="S15" s="5">
        <f t="shared" si="13"/>
        <v>0</v>
      </c>
      <c r="V15" s="5">
        <f t="shared" si="14"/>
        <v>0</v>
      </c>
      <c r="Y15" s="5">
        <f t="shared" si="15"/>
        <v>0</v>
      </c>
      <c r="AI15" s="7">
        <f t="shared" si="16"/>
        <v>0</v>
      </c>
    </row>
    <row r="16" spans="1:36" x14ac:dyDescent="0.2">
      <c r="E16" s="17"/>
      <c r="M16" s="2" t="e">
        <f t="shared" si="0"/>
        <v>#DIV/0!</v>
      </c>
      <c r="S16" s="5">
        <f t="shared" si="13"/>
        <v>0</v>
      </c>
      <c r="V16" s="5">
        <f t="shared" si="14"/>
        <v>0</v>
      </c>
      <c r="Y16" s="5">
        <f t="shared" si="15"/>
        <v>0</v>
      </c>
      <c r="AI16" s="7">
        <f t="shared" si="16"/>
        <v>0</v>
      </c>
    </row>
    <row r="17" spans="5:35" x14ac:dyDescent="0.2">
      <c r="E17" s="17"/>
      <c r="M17" s="2" t="e">
        <f t="shared" si="0"/>
        <v>#DIV/0!</v>
      </c>
      <c r="S17" s="5">
        <f t="shared" si="13"/>
        <v>0</v>
      </c>
      <c r="V17" s="5">
        <f t="shared" si="14"/>
        <v>0</v>
      </c>
      <c r="Y17" s="5">
        <f t="shared" si="15"/>
        <v>0</v>
      </c>
      <c r="AI17" s="7">
        <f t="shared" si="16"/>
        <v>0</v>
      </c>
    </row>
    <row r="18" spans="5:35" x14ac:dyDescent="0.2">
      <c r="E18" s="17"/>
      <c r="F18" s="17"/>
      <c r="M18" s="2" t="e">
        <f t="shared" si="0"/>
        <v>#DIV/0!</v>
      </c>
      <c r="S18" s="5">
        <f t="shared" si="13"/>
        <v>0</v>
      </c>
      <c r="V18" s="5">
        <f t="shared" si="14"/>
        <v>0</v>
      </c>
      <c r="Y18" s="5">
        <f t="shared" si="15"/>
        <v>0</v>
      </c>
      <c r="AI18" s="7">
        <f t="shared" si="16"/>
        <v>0</v>
      </c>
    </row>
    <row r="19" spans="5:35" x14ac:dyDescent="0.2">
      <c r="E19" s="17"/>
      <c r="F19" s="17"/>
      <c r="M19" s="2" t="e">
        <f t="shared" si="0"/>
        <v>#DIV/0!</v>
      </c>
      <c r="S19" s="5">
        <f t="shared" si="13"/>
        <v>0</v>
      </c>
      <c r="V19" s="5">
        <f t="shared" si="14"/>
        <v>0</v>
      </c>
      <c r="Y19" s="5">
        <f t="shared" si="15"/>
        <v>0</v>
      </c>
      <c r="AI19" s="7">
        <f t="shared" si="16"/>
        <v>0</v>
      </c>
    </row>
    <row r="20" spans="5:35" x14ac:dyDescent="0.2">
      <c r="E20" s="17"/>
      <c r="F20" s="17"/>
      <c r="M20" s="2" t="e">
        <f t="shared" si="0"/>
        <v>#DIV/0!</v>
      </c>
      <c r="S20" s="5">
        <f t="shared" si="13"/>
        <v>0</v>
      </c>
      <c r="V20" s="5">
        <f t="shared" si="14"/>
        <v>0</v>
      </c>
      <c r="Y20" s="5">
        <f t="shared" si="15"/>
        <v>0</v>
      </c>
      <c r="AI20" s="7">
        <f t="shared" si="16"/>
        <v>0</v>
      </c>
    </row>
    <row r="21" spans="5:35" x14ac:dyDescent="0.2">
      <c r="E21" s="17"/>
      <c r="F21" s="17"/>
      <c r="G21" s="18"/>
      <c r="M21" s="2" t="e">
        <f t="shared" si="0"/>
        <v>#DIV/0!</v>
      </c>
      <c r="S21" s="5">
        <f t="shared" si="13"/>
        <v>0</v>
      </c>
      <c r="V21" s="5">
        <f t="shared" si="14"/>
        <v>0</v>
      </c>
      <c r="Y21" s="5">
        <f t="shared" si="15"/>
        <v>0</v>
      </c>
      <c r="AI21" s="7">
        <f t="shared" si="16"/>
        <v>0</v>
      </c>
    </row>
    <row r="22" spans="5:35" x14ac:dyDescent="0.2">
      <c r="E22" s="17"/>
      <c r="F22" s="17"/>
      <c r="M22" s="2" t="e">
        <f t="shared" si="0"/>
        <v>#DIV/0!</v>
      </c>
      <c r="S22" s="5">
        <f t="shared" si="13"/>
        <v>0</v>
      </c>
      <c r="V22" s="5">
        <f t="shared" si="14"/>
        <v>0</v>
      </c>
      <c r="Y22" s="5">
        <f t="shared" si="15"/>
        <v>0</v>
      </c>
      <c r="AI22" s="7">
        <f t="shared" si="16"/>
        <v>0</v>
      </c>
    </row>
    <row r="23" spans="5:35" x14ac:dyDescent="0.2">
      <c r="E23" s="17"/>
      <c r="F23" s="17"/>
      <c r="M23" s="2" t="e">
        <f t="shared" si="0"/>
        <v>#DIV/0!</v>
      </c>
      <c r="S23" s="5">
        <f t="shared" si="13"/>
        <v>0</v>
      </c>
      <c r="V23" s="5">
        <f t="shared" si="14"/>
        <v>0</v>
      </c>
      <c r="Y23" s="5">
        <f t="shared" si="15"/>
        <v>0</v>
      </c>
      <c r="AI23" s="7">
        <f t="shared" si="16"/>
        <v>0</v>
      </c>
    </row>
    <row r="24" spans="5:35" x14ac:dyDescent="0.2">
      <c r="E24" s="17"/>
      <c r="F24" s="17"/>
      <c r="M24" s="2" t="e">
        <f t="shared" si="0"/>
        <v>#DIV/0!</v>
      </c>
      <c r="S24" s="5">
        <f t="shared" si="13"/>
        <v>0</v>
      </c>
      <c r="V24" s="5">
        <f t="shared" si="14"/>
        <v>0</v>
      </c>
      <c r="Y24" s="5">
        <f t="shared" si="15"/>
        <v>0</v>
      </c>
      <c r="AI24" s="7">
        <f t="shared" si="16"/>
        <v>0</v>
      </c>
    </row>
    <row r="25" spans="5:35" x14ac:dyDescent="0.2">
      <c r="E25" s="17"/>
      <c r="F25" s="17"/>
      <c r="M25" s="2" t="e">
        <f t="shared" si="0"/>
        <v>#DIV/0!</v>
      </c>
      <c r="S25" s="5">
        <f t="shared" si="13"/>
        <v>0</v>
      </c>
      <c r="V25" s="5">
        <f t="shared" si="14"/>
        <v>0</v>
      </c>
      <c r="Y25" s="5">
        <f t="shared" si="15"/>
        <v>0</v>
      </c>
      <c r="AI25" s="7">
        <f t="shared" si="16"/>
        <v>0</v>
      </c>
    </row>
    <row r="26" spans="5:35" x14ac:dyDescent="0.2">
      <c r="E26" s="17"/>
      <c r="M26" s="2" t="e">
        <f t="shared" si="0"/>
        <v>#DIV/0!</v>
      </c>
      <c r="S26" s="5">
        <f t="shared" si="13"/>
        <v>0</v>
      </c>
      <c r="V26" s="5">
        <f t="shared" si="14"/>
        <v>0</v>
      </c>
      <c r="Y26" s="5">
        <f t="shared" si="15"/>
        <v>0</v>
      </c>
      <c r="AI26" s="7">
        <f t="shared" si="16"/>
        <v>0</v>
      </c>
    </row>
    <row r="27" spans="5:35" x14ac:dyDescent="0.2">
      <c r="E27" s="17"/>
      <c r="M27" s="2" t="e">
        <f t="shared" si="0"/>
        <v>#DIV/0!</v>
      </c>
      <c r="S27" s="5">
        <f t="shared" si="13"/>
        <v>0</v>
      </c>
      <c r="V27" s="5">
        <f t="shared" si="14"/>
        <v>0</v>
      </c>
      <c r="Y27" s="5">
        <f t="shared" si="15"/>
        <v>0</v>
      </c>
      <c r="AI27" s="7">
        <f t="shared" si="16"/>
        <v>0</v>
      </c>
    </row>
    <row r="28" spans="5:35" x14ac:dyDescent="0.2">
      <c r="E28" s="17"/>
      <c r="M28" s="2" t="e">
        <f t="shared" si="0"/>
        <v>#DIV/0!</v>
      </c>
      <c r="S28" s="5">
        <f t="shared" si="13"/>
        <v>0</v>
      </c>
      <c r="V28" s="5">
        <f t="shared" si="14"/>
        <v>0</v>
      </c>
      <c r="Y28" s="5">
        <f t="shared" si="15"/>
        <v>0</v>
      </c>
      <c r="AI28" s="7">
        <f t="shared" si="16"/>
        <v>0</v>
      </c>
    </row>
    <row r="29" spans="5:35" x14ac:dyDescent="0.2">
      <c r="E29" s="17"/>
      <c r="M29" s="2" t="e">
        <f t="shared" si="0"/>
        <v>#DIV/0!</v>
      </c>
      <c r="S29" s="5">
        <f t="shared" si="13"/>
        <v>0</v>
      </c>
      <c r="V29" s="5">
        <f t="shared" si="14"/>
        <v>0</v>
      </c>
      <c r="Y29" s="5">
        <f t="shared" si="15"/>
        <v>0</v>
      </c>
      <c r="AI29" s="7">
        <f t="shared" si="16"/>
        <v>0</v>
      </c>
    </row>
    <row r="30" spans="5:35" x14ac:dyDescent="0.2">
      <c r="E30" s="17"/>
      <c r="M30" s="2" t="e">
        <f t="shared" si="0"/>
        <v>#DIV/0!</v>
      </c>
      <c r="S30" s="5">
        <f t="shared" si="13"/>
        <v>0</v>
      </c>
      <c r="V30" s="5">
        <f t="shared" si="14"/>
        <v>0</v>
      </c>
      <c r="Y30" s="5">
        <f t="shared" si="15"/>
        <v>0</v>
      </c>
      <c r="AI30" s="7">
        <f t="shared" si="16"/>
        <v>0</v>
      </c>
    </row>
    <row r="31" spans="5:35" x14ac:dyDescent="0.2">
      <c r="E31" s="17"/>
      <c r="M31" s="2" t="e">
        <f t="shared" si="0"/>
        <v>#DIV/0!</v>
      </c>
      <c r="S31" s="5">
        <f t="shared" si="13"/>
        <v>0</v>
      </c>
      <c r="V31" s="5">
        <f t="shared" si="14"/>
        <v>0</v>
      </c>
      <c r="Y31" s="5">
        <f t="shared" si="15"/>
        <v>0</v>
      </c>
      <c r="AI31" s="7">
        <f t="shared" si="16"/>
        <v>0</v>
      </c>
    </row>
    <row r="32" spans="5:35" x14ac:dyDescent="0.2">
      <c r="E32" s="17"/>
      <c r="M32" s="2" t="e">
        <f t="shared" si="0"/>
        <v>#DIV/0!</v>
      </c>
      <c r="S32" s="5">
        <f t="shared" si="13"/>
        <v>0</v>
      </c>
      <c r="V32" s="5">
        <f t="shared" si="14"/>
        <v>0</v>
      </c>
      <c r="Y32" s="5">
        <f t="shared" si="15"/>
        <v>0</v>
      </c>
      <c r="AI32" s="7">
        <f t="shared" si="16"/>
        <v>0</v>
      </c>
    </row>
    <row r="33" spans="1:1025" x14ac:dyDescent="0.2">
      <c r="E33" s="17"/>
      <c r="M33" s="2" t="e">
        <f t="shared" si="0"/>
        <v>#DIV/0!</v>
      </c>
      <c r="S33" s="5">
        <f t="shared" si="13"/>
        <v>0</v>
      </c>
      <c r="V33" s="5">
        <f t="shared" si="14"/>
        <v>0</v>
      </c>
      <c r="Y33" s="5">
        <f t="shared" si="15"/>
        <v>0</v>
      </c>
      <c r="AI33" s="7">
        <f t="shared" si="16"/>
        <v>0</v>
      </c>
    </row>
    <row r="34" spans="1:1025" customFormat="1" x14ac:dyDescent="0.2">
      <c r="A34" s="19"/>
      <c r="B34" s="19"/>
      <c r="C34" s="19"/>
      <c r="D34" s="20"/>
      <c r="E34" s="20"/>
      <c r="F34" s="19"/>
      <c r="G34" s="21"/>
      <c r="H34" s="20"/>
      <c r="I34" s="20"/>
      <c r="J34" s="20"/>
      <c r="K34" s="20"/>
      <c r="L34" s="20"/>
      <c r="M34" s="20" t="e">
        <f>ROUND((I34+J34)/(K34+L34),2)</f>
        <v>#DIV/0!</v>
      </c>
      <c r="N34" s="22"/>
      <c r="O34" s="20"/>
      <c r="P34" s="19"/>
      <c r="Q34" s="20"/>
      <c r="R34" s="20"/>
      <c r="S34" s="23">
        <f>ROUND((Q34+R34)/2,2)</f>
        <v>0</v>
      </c>
      <c r="T34" s="20"/>
      <c r="U34" s="20"/>
      <c r="V34" s="23">
        <f>ROUND(((T34+U34)/2)*3,2)</f>
        <v>0</v>
      </c>
      <c r="W34" s="20"/>
      <c r="X34" s="20"/>
      <c r="Y34" s="23">
        <f>(W34+X34)</f>
        <v>0</v>
      </c>
      <c r="Z34" s="20"/>
      <c r="AA34" s="20"/>
      <c r="AB34" s="19"/>
      <c r="AC34" s="19"/>
      <c r="AD34" s="19"/>
      <c r="AE34" s="19"/>
      <c r="AF34" s="19"/>
      <c r="AG34" s="19"/>
      <c r="AH34" s="19"/>
      <c r="AI34" s="24">
        <f>S34+V34+Y34+Z34+AA34+AB34+AC34+AD34-AE34-AF34-AG34-AH34</f>
        <v>0</v>
      </c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  <c r="TN34" s="19"/>
      <c r="TO34" s="19"/>
      <c r="TP34" s="19"/>
      <c r="TQ34" s="19"/>
      <c r="TR34" s="19"/>
      <c r="TS34" s="19"/>
      <c r="TT34" s="19"/>
      <c r="TU34" s="19"/>
      <c r="TV34" s="19"/>
      <c r="TW34" s="19"/>
      <c r="TX34" s="19"/>
      <c r="TY34" s="19"/>
      <c r="TZ34" s="19"/>
      <c r="UA34" s="19"/>
      <c r="UB34" s="19"/>
      <c r="UC34" s="19"/>
      <c r="UD34" s="19"/>
      <c r="UE34" s="19"/>
      <c r="UF34" s="19"/>
      <c r="UG34" s="19"/>
      <c r="UH34" s="19"/>
      <c r="UI34" s="19"/>
      <c r="UJ34" s="19"/>
      <c r="UK34" s="19"/>
      <c r="UL34" s="19"/>
      <c r="UM34" s="19"/>
      <c r="UN34" s="19"/>
      <c r="UO34" s="19"/>
      <c r="UP34" s="19"/>
      <c r="UQ34" s="19"/>
      <c r="UR34" s="19"/>
      <c r="US34" s="19"/>
      <c r="UT34" s="19"/>
      <c r="UU34" s="19"/>
      <c r="UV34" s="19"/>
      <c r="UW34" s="19"/>
      <c r="UX34" s="19"/>
      <c r="UY34" s="19"/>
      <c r="UZ34" s="19"/>
      <c r="VA34" s="19"/>
      <c r="VB34" s="19"/>
      <c r="VC34" s="19"/>
      <c r="VD34" s="19"/>
      <c r="VE34" s="19"/>
      <c r="VF34" s="19"/>
      <c r="VG34" s="19"/>
      <c r="VH34" s="19"/>
      <c r="VI34" s="19"/>
      <c r="VJ34" s="19"/>
      <c r="VK34" s="19"/>
      <c r="VL34" s="19"/>
      <c r="VM34" s="19"/>
      <c r="VN34" s="19"/>
      <c r="VO34" s="19"/>
      <c r="VP34" s="19"/>
      <c r="VQ34" s="19"/>
      <c r="VR34" s="19"/>
      <c r="VS34" s="19"/>
      <c r="VT34" s="19"/>
      <c r="VU34" s="19"/>
      <c r="VV34" s="19"/>
      <c r="VW34" s="19"/>
      <c r="VX34" s="19"/>
      <c r="VY34" s="19"/>
      <c r="VZ34" s="19"/>
      <c r="WA34" s="19"/>
      <c r="WB34" s="19"/>
      <c r="WC34" s="19"/>
      <c r="WD34" s="19"/>
      <c r="WE34" s="19"/>
      <c r="WF34" s="19"/>
      <c r="WG34" s="19"/>
      <c r="WH34" s="19"/>
      <c r="WI34" s="19"/>
      <c r="WJ34" s="19"/>
      <c r="WK34" s="19"/>
      <c r="WL34" s="19"/>
      <c r="WM34" s="19"/>
      <c r="WN34" s="19"/>
      <c r="WO34" s="19"/>
      <c r="WP34" s="19"/>
      <c r="WQ34" s="19"/>
      <c r="WR34" s="19"/>
      <c r="WS34" s="19"/>
      <c r="WT34" s="19"/>
      <c r="WU34" s="19"/>
      <c r="WV34" s="19"/>
      <c r="WW34" s="19"/>
      <c r="WX34" s="19"/>
      <c r="WY34" s="19"/>
      <c r="WZ34" s="19"/>
      <c r="XA34" s="19"/>
      <c r="XB34" s="19"/>
      <c r="XC34" s="19"/>
      <c r="XD34" s="19"/>
      <c r="XE34" s="19"/>
      <c r="XF34" s="19"/>
      <c r="XG34" s="19"/>
      <c r="XH34" s="19"/>
      <c r="XI34" s="19"/>
      <c r="XJ34" s="19"/>
      <c r="XK34" s="19"/>
      <c r="XL34" s="19"/>
      <c r="XM34" s="19"/>
      <c r="XN34" s="19"/>
      <c r="XO34" s="19"/>
      <c r="XP34" s="19"/>
      <c r="XQ34" s="19"/>
      <c r="XR34" s="19"/>
      <c r="XS34" s="19"/>
      <c r="XT34" s="19"/>
      <c r="XU34" s="19"/>
      <c r="XV34" s="19"/>
      <c r="XW34" s="19"/>
      <c r="XX34" s="19"/>
      <c r="XY34" s="19"/>
      <c r="XZ34" s="19"/>
      <c r="YA34" s="19"/>
      <c r="YB34" s="19"/>
      <c r="YC34" s="19"/>
      <c r="YD34" s="19"/>
      <c r="YE34" s="19"/>
      <c r="YF34" s="19"/>
      <c r="YG34" s="19"/>
      <c r="YH34" s="19"/>
      <c r="YI34" s="19"/>
      <c r="YJ34" s="19"/>
      <c r="YK34" s="19"/>
      <c r="YL34" s="19"/>
      <c r="YM34" s="19"/>
      <c r="YN34" s="19"/>
      <c r="YO34" s="19"/>
      <c r="YP34" s="19"/>
      <c r="YQ34" s="19"/>
      <c r="YR34" s="19"/>
      <c r="YS34" s="19"/>
      <c r="YT34" s="19"/>
      <c r="YU34" s="19"/>
      <c r="YV34" s="19"/>
      <c r="YW34" s="19"/>
      <c r="YX34" s="19"/>
      <c r="YY34" s="19"/>
      <c r="YZ34" s="19"/>
      <c r="ZA34" s="19"/>
      <c r="ZB34" s="19"/>
      <c r="ZC34" s="19"/>
      <c r="ZD34" s="19"/>
      <c r="ZE34" s="19"/>
      <c r="ZF34" s="19"/>
      <c r="ZG34" s="19"/>
      <c r="ZH34" s="19"/>
      <c r="ZI34" s="19"/>
      <c r="ZJ34" s="19"/>
      <c r="ZK34" s="19"/>
      <c r="ZL34" s="19"/>
      <c r="ZM34" s="19"/>
      <c r="ZN34" s="19"/>
      <c r="ZO34" s="19"/>
      <c r="ZP34" s="19"/>
      <c r="ZQ34" s="19"/>
      <c r="ZR34" s="19"/>
      <c r="ZS34" s="19"/>
      <c r="ZT34" s="19"/>
      <c r="ZU34" s="19"/>
      <c r="ZV34" s="19"/>
      <c r="ZW34" s="19"/>
      <c r="ZX34" s="19"/>
      <c r="ZY34" s="19"/>
      <c r="ZZ34" s="19"/>
      <c r="AAA34" s="19"/>
      <c r="AAB34" s="19"/>
      <c r="AAC34" s="19"/>
      <c r="AAD34" s="19"/>
      <c r="AAE34" s="19"/>
      <c r="AAF34" s="19"/>
      <c r="AAG34" s="19"/>
      <c r="AAH34" s="19"/>
      <c r="AAI34" s="19"/>
      <c r="AAJ34" s="19"/>
      <c r="AAK34" s="19"/>
      <c r="AAL34" s="19"/>
      <c r="AAM34" s="19"/>
      <c r="AAN34" s="19"/>
      <c r="AAO34" s="19"/>
      <c r="AAP34" s="19"/>
      <c r="AAQ34" s="19"/>
      <c r="AAR34" s="19"/>
      <c r="AAS34" s="19"/>
      <c r="AAT34" s="19"/>
      <c r="AAU34" s="19"/>
      <c r="AAV34" s="19"/>
      <c r="AAW34" s="19"/>
      <c r="AAX34" s="19"/>
      <c r="AAY34" s="19"/>
      <c r="AAZ34" s="19"/>
      <c r="ABA34" s="19"/>
      <c r="ABB34" s="19"/>
      <c r="ABC34" s="19"/>
      <c r="ABD34" s="19"/>
      <c r="ABE34" s="19"/>
      <c r="ABF34" s="19"/>
      <c r="ABG34" s="19"/>
      <c r="ABH34" s="19"/>
      <c r="ABI34" s="19"/>
      <c r="ABJ34" s="19"/>
      <c r="ABK34" s="19"/>
      <c r="ABL34" s="19"/>
      <c r="ABM34" s="19"/>
      <c r="ABN34" s="19"/>
      <c r="ABO34" s="19"/>
      <c r="ABP34" s="19"/>
      <c r="ABQ34" s="19"/>
      <c r="ABR34" s="19"/>
      <c r="ABS34" s="19"/>
      <c r="ABT34" s="19"/>
      <c r="ABU34" s="19"/>
      <c r="ABV34" s="19"/>
      <c r="ABW34" s="19"/>
      <c r="ABX34" s="19"/>
      <c r="ABY34" s="19"/>
      <c r="ABZ34" s="19"/>
      <c r="ACA34" s="19"/>
      <c r="ACB34" s="19"/>
      <c r="ACC34" s="19"/>
      <c r="ACD34" s="19"/>
      <c r="ACE34" s="19"/>
      <c r="ACF34" s="19"/>
      <c r="ACG34" s="19"/>
      <c r="ACH34" s="19"/>
      <c r="ACI34" s="19"/>
      <c r="ACJ34" s="19"/>
      <c r="ACK34" s="19"/>
      <c r="ACL34" s="19"/>
      <c r="ACM34" s="19"/>
      <c r="ACN34" s="19"/>
      <c r="ACO34" s="19"/>
      <c r="ACP34" s="19"/>
      <c r="ACQ34" s="19"/>
      <c r="ACR34" s="19"/>
      <c r="ACS34" s="19"/>
      <c r="ACT34" s="19"/>
      <c r="ACU34" s="19"/>
      <c r="ACV34" s="19"/>
      <c r="ACW34" s="19"/>
      <c r="ACX34" s="19"/>
      <c r="ACY34" s="19"/>
      <c r="ACZ34" s="19"/>
      <c r="ADA34" s="19"/>
      <c r="ADB34" s="19"/>
      <c r="ADC34" s="19"/>
      <c r="ADD34" s="19"/>
      <c r="ADE34" s="19"/>
      <c r="ADF34" s="19"/>
      <c r="ADG34" s="19"/>
      <c r="ADH34" s="19"/>
      <c r="ADI34" s="19"/>
      <c r="ADJ34" s="19"/>
      <c r="ADK34" s="19"/>
      <c r="ADL34" s="19"/>
      <c r="ADM34" s="19"/>
      <c r="ADN34" s="19"/>
      <c r="ADO34" s="19"/>
      <c r="ADP34" s="19"/>
      <c r="ADQ34" s="19"/>
      <c r="ADR34" s="19"/>
      <c r="ADS34" s="19"/>
      <c r="ADT34" s="19"/>
      <c r="ADU34" s="19"/>
      <c r="ADV34" s="19"/>
      <c r="ADW34" s="19"/>
      <c r="ADX34" s="19"/>
      <c r="ADY34" s="19"/>
      <c r="ADZ34" s="19"/>
      <c r="AEA34" s="19"/>
      <c r="AEB34" s="19"/>
      <c r="AEC34" s="19"/>
      <c r="AED34" s="19"/>
      <c r="AEE34" s="19"/>
      <c r="AEF34" s="19"/>
      <c r="AEG34" s="19"/>
      <c r="AEH34" s="19"/>
      <c r="AEI34" s="19"/>
      <c r="AEJ34" s="19"/>
      <c r="AEK34" s="19"/>
      <c r="AEL34" s="19"/>
      <c r="AEM34" s="19"/>
      <c r="AEN34" s="19"/>
      <c r="AEO34" s="19"/>
      <c r="AEP34" s="19"/>
      <c r="AEQ34" s="19"/>
      <c r="AER34" s="19"/>
      <c r="AES34" s="19"/>
      <c r="AET34" s="19"/>
      <c r="AEU34" s="19"/>
      <c r="AEV34" s="19"/>
      <c r="AEW34" s="19"/>
      <c r="AEX34" s="19"/>
      <c r="AEY34" s="19"/>
      <c r="AEZ34" s="19"/>
      <c r="AFA34" s="19"/>
      <c r="AFB34" s="19"/>
      <c r="AFC34" s="19"/>
      <c r="AFD34" s="19"/>
      <c r="AFE34" s="19"/>
      <c r="AFF34" s="19"/>
      <c r="AFG34" s="19"/>
      <c r="AFH34" s="19"/>
      <c r="AFI34" s="19"/>
      <c r="AFJ34" s="19"/>
      <c r="AFK34" s="19"/>
      <c r="AFL34" s="19"/>
      <c r="AFM34" s="19"/>
      <c r="AFN34" s="19"/>
      <c r="AFO34" s="19"/>
      <c r="AFP34" s="19"/>
      <c r="AFQ34" s="19"/>
      <c r="AFR34" s="19"/>
      <c r="AFS34" s="19"/>
      <c r="AFT34" s="19"/>
      <c r="AFU34" s="19"/>
      <c r="AFV34" s="19"/>
      <c r="AFW34" s="19"/>
      <c r="AFX34" s="19"/>
      <c r="AFY34" s="19"/>
      <c r="AFZ34" s="19"/>
      <c r="AGA34" s="19"/>
      <c r="AGB34" s="19"/>
      <c r="AGC34" s="19"/>
      <c r="AGD34" s="19"/>
      <c r="AGE34" s="19"/>
      <c r="AGF34" s="19"/>
      <c r="AGG34" s="19"/>
      <c r="AGH34" s="19"/>
      <c r="AGI34" s="19"/>
      <c r="AGJ34" s="19"/>
      <c r="AGK34" s="19"/>
      <c r="AGL34" s="19"/>
      <c r="AGM34" s="19"/>
      <c r="AGN34" s="19"/>
      <c r="AGO34" s="19"/>
      <c r="AGP34" s="19"/>
      <c r="AGQ34" s="19"/>
      <c r="AGR34" s="19"/>
      <c r="AGS34" s="19"/>
      <c r="AGT34" s="19"/>
      <c r="AGU34" s="19"/>
      <c r="AGV34" s="19"/>
      <c r="AGW34" s="19"/>
      <c r="AGX34" s="19"/>
      <c r="AGY34" s="19"/>
      <c r="AGZ34" s="19"/>
      <c r="AHA34" s="19"/>
      <c r="AHB34" s="19"/>
      <c r="AHC34" s="19"/>
      <c r="AHD34" s="19"/>
      <c r="AHE34" s="19"/>
      <c r="AHF34" s="19"/>
      <c r="AHG34" s="19"/>
      <c r="AHH34" s="19"/>
      <c r="AHI34" s="19"/>
      <c r="AHJ34" s="19"/>
      <c r="AHK34" s="19"/>
      <c r="AHL34" s="19"/>
      <c r="AHM34" s="19"/>
      <c r="AHN34" s="19"/>
      <c r="AHO34" s="19"/>
      <c r="AHP34" s="19"/>
      <c r="AHQ34" s="19"/>
      <c r="AHR34" s="19"/>
      <c r="AHS34" s="19"/>
      <c r="AHT34" s="19"/>
      <c r="AHU34" s="19"/>
      <c r="AHV34" s="19"/>
      <c r="AHW34" s="19"/>
      <c r="AHX34" s="19"/>
      <c r="AHY34" s="19"/>
      <c r="AHZ34" s="19"/>
      <c r="AIA34" s="19"/>
      <c r="AIB34" s="19"/>
      <c r="AIC34" s="19"/>
      <c r="AID34" s="19"/>
      <c r="AIE34" s="19"/>
      <c r="AIF34" s="19"/>
      <c r="AIG34" s="19"/>
      <c r="AIH34" s="19"/>
      <c r="AII34" s="19"/>
      <c r="AIJ34" s="19"/>
      <c r="AIK34" s="19"/>
      <c r="AIL34" s="19"/>
      <c r="AIM34" s="19"/>
      <c r="AIN34" s="19"/>
      <c r="AIO34" s="19"/>
      <c r="AIP34" s="19"/>
      <c r="AIQ34" s="19"/>
      <c r="AIR34" s="19"/>
      <c r="AIS34" s="19"/>
      <c r="AIT34" s="19"/>
      <c r="AIU34" s="19"/>
      <c r="AIV34" s="19"/>
      <c r="AIW34" s="19"/>
      <c r="AIX34" s="19"/>
      <c r="AIY34" s="19"/>
      <c r="AIZ34" s="19"/>
      <c r="AJA34" s="19"/>
      <c r="AJB34" s="19"/>
      <c r="AJC34" s="19"/>
      <c r="AJD34" s="19"/>
      <c r="AJE34" s="19"/>
      <c r="AJF34" s="19"/>
      <c r="AJG34" s="19"/>
      <c r="AJH34" s="19"/>
      <c r="AJI34" s="19"/>
      <c r="AJJ34" s="19"/>
      <c r="AJK34" s="19"/>
      <c r="AJL34" s="19"/>
      <c r="AJM34" s="19"/>
      <c r="AJN34" s="19"/>
      <c r="AJO34" s="19"/>
      <c r="AJP34" s="19"/>
      <c r="AJQ34" s="19"/>
      <c r="AJR34" s="19"/>
      <c r="AJS34" s="19"/>
      <c r="AJT34" s="19"/>
      <c r="AJU34" s="19"/>
      <c r="AJV34" s="19"/>
      <c r="AJW34" s="19"/>
      <c r="AJX34" s="19"/>
      <c r="AJY34" s="19"/>
      <c r="AJZ34" s="19"/>
      <c r="AKA34" s="19"/>
      <c r="AKB34" s="19"/>
      <c r="AKC34" s="19"/>
      <c r="AKD34" s="19"/>
      <c r="AKE34" s="19"/>
      <c r="AKF34" s="19"/>
      <c r="AKG34" s="19"/>
      <c r="AKH34" s="19"/>
      <c r="AKI34" s="19"/>
      <c r="AKJ34" s="19"/>
      <c r="AKK34" s="19"/>
      <c r="AKL34" s="19"/>
      <c r="AKM34" s="19"/>
      <c r="AKN34" s="19"/>
      <c r="AKO34" s="19"/>
      <c r="AKP34" s="19"/>
      <c r="AKQ34" s="19"/>
      <c r="AKR34" s="19"/>
      <c r="AKS34" s="19"/>
      <c r="AKT34" s="19"/>
      <c r="AKU34" s="19"/>
      <c r="AKV34" s="19"/>
      <c r="AKW34" s="19"/>
      <c r="AKX34" s="19"/>
      <c r="AKY34" s="19"/>
      <c r="AKZ34" s="19"/>
      <c r="ALA34" s="19"/>
      <c r="ALB34" s="19"/>
      <c r="ALC34" s="19"/>
      <c r="ALD34" s="19"/>
      <c r="ALE34" s="19"/>
      <c r="ALF34" s="19"/>
      <c r="ALG34" s="19"/>
      <c r="ALH34" s="19"/>
      <c r="ALI34" s="19"/>
      <c r="ALJ34" s="19"/>
      <c r="ALK34" s="19"/>
      <c r="ALL34" s="19"/>
      <c r="ALM34" s="19"/>
      <c r="ALN34" s="19"/>
      <c r="ALO34" s="19"/>
      <c r="ALP34" s="19"/>
      <c r="ALQ34" s="19"/>
      <c r="ALR34" s="19"/>
      <c r="ALS34" s="19"/>
      <c r="ALT34" s="19"/>
      <c r="ALU34" s="19"/>
      <c r="ALV34" s="19"/>
      <c r="ALW34" s="19"/>
      <c r="ALX34" s="19"/>
      <c r="ALY34" s="19"/>
      <c r="ALZ34" s="19"/>
      <c r="AMA34" s="19"/>
      <c r="AMB34" s="19"/>
      <c r="AMC34" s="19"/>
      <c r="AMD34" s="19"/>
      <c r="AME34" s="19"/>
      <c r="AMF34" s="19"/>
      <c r="AMG34" s="19"/>
      <c r="AMH34" s="19"/>
      <c r="AMI34" s="19"/>
      <c r="AMJ34" s="19"/>
      <c r="AMK34" s="19"/>
    </row>
    <row r="35" spans="1:1025" customFormat="1" x14ac:dyDescent="0.2">
      <c r="A35" s="19"/>
      <c r="B35" s="19"/>
      <c r="C35" s="19"/>
      <c r="D35" s="20"/>
      <c r="E35" s="20"/>
      <c r="F35" s="19"/>
      <c r="G35" s="21"/>
      <c r="H35" s="20"/>
      <c r="I35" s="20"/>
      <c r="J35" s="20"/>
      <c r="K35" s="20"/>
      <c r="L35" s="20"/>
      <c r="M35" s="20" t="e">
        <f>ROUND((I35+J35)/(K35+L35),2)</f>
        <v>#DIV/0!</v>
      </c>
      <c r="N35" s="22"/>
      <c r="O35" s="20"/>
      <c r="P35" s="19"/>
      <c r="Q35" s="20"/>
      <c r="R35" s="20"/>
      <c r="S35" s="23">
        <f>ROUND((Q35+R35)/2,2)</f>
        <v>0</v>
      </c>
      <c r="T35" s="20"/>
      <c r="U35" s="20"/>
      <c r="V35" s="23">
        <f>ROUND(((T35+U35)/2)*3,2)</f>
        <v>0</v>
      </c>
      <c r="W35" s="20"/>
      <c r="X35" s="20"/>
      <c r="Y35" s="23">
        <f>(W35+X35)</f>
        <v>0</v>
      </c>
      <c r="Z35" s="20"/>
      <c r="AA35" s="20"/>
      <c r="AB35" s="19"/>
      <c r="AC35" s="19"/>
      <c r="AD35" s="19"/>
      <c r="AE35" s="19"/>
      <c r="AF35" s="19"/>
      <c r="AG35" s="19"/>
      <c r="AH35" s="19"/>
      <c r="AI35" s="24">
        <f>S35+V35+Y35+Z35+AA35+AB35+AC35+AD35-AE35-AF35-AG35-AH35</f>
        <v>0</v>
      </c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  <c r="TN35" s="19"/>
      <c r="TO35" s="19"/>
      <c r="TP35" s="19"/>
      <c r="TQ35" s="19"/>
      <c r="TR35" s="19"/>
      <c r="TS35" s="19"/>
      <c r="TT35" s="19"/>
      <c r="TU35" s="19"/>
      <c r="TV35" s="19"/>
      <c r="TW35" s="19"/>
      <c r="TX35" s="19"/>
      <c r="TY35" s="19"/>
      <c r="TZ35" s="19"/>
      <c r="UA35" s="19"/>
      <c r="UB35" s="19"/>
      <c r="UC35" s="19"/>
      <c r="UD35" s="19"/>
      <c r="UE35" s="19"/>
      <c r="UF35" s="19"/>
      <c r="UG35" s="19"/>
      <c r="UH35" s="19"/>
      <c r="UI35" s="19"/>
      <c r="UJ35" s="19"/>
      <c r="UK35" s="19"/>
      <c r="UL35" s="19"/>
      <c r="UM35" s="19"/>
      <c r="UN35" s="19"/>
      <c r="UO35" s="19"/>
      <c r="UP35" s="19"/>
      <c r="UQ35" s="19"/>
      <c r="UR35" s="19"/>
      <c r="US35" s="19"/>
      <c r="UT35" s="19"/>
      <c r="UU35" s="19"/>
      <c r="UV35" s="19"/>
      <c r="UW35" s="19"/>
      <c r="UX35" s="19"/>
      <c r="UY35" s="19"/>
      <c r="UZ35" s="19"/>
      <c r="VA35" s="19"/>
      <c r="VB35" s="19"/>
      <c r="VC35" s="19"/>
      <c r="VD35" s="19"/>
      <c r="VE35" s="19"/>
      <c r="VF35" s="19"/>
      <c r="VG35" s="19"/>
      <c r="VH35" s="19"/>
      <c r="VI35" s="19"/>
      <c r="VJ35" s="19"/>
      <c r="VK35" s="19"/>
      <c r="VL35" s="19"/>
      <c r="VM35" s="19"/>
      <c r="VN35" s="19"/>
      <c r="VO35" s="19"/>
      <c r="VP35" s="19"/>
      <c r="VQ35" s="19"/>
      <c r="VR35" s="19"/>
      <c r="VS35" s="19"/>
      <c r="VT35" s="19"/>
      <c r="VU35" s="19"/>
      <c r="VV35" s="19"/>
      <c r="VW35" s="19"/>
      <c r="VX35" s="19"/>
      <c r="VY35" s="19"/>
      <c r="VZ35" s="19"/>
      <c r="WA35" s="19"/>
      <c r="WB35" s="19"/>
      <c r="WC35" s="19"/>
      <c r="WD35" s="19"/>
      <c r="WE35" s="19"/>
      <c r="WF35" s="19"/>
      <c r="WG35" s="19"/>
      <c r="WH35" s="19"/>
      <c r="WI35" s="19"/>
      <c r="WJ35" s="19"/>
      <c r="WK35" s="19"/>
      <c r="WL35" s="19"/>
      <c r="WM35" s="19"/>
      <c r="WN35" s="19"/>
      <c r="WO35" s="19"/>
      <c r="WP35" s="19"/>
      <c r="WQ35" s="19"/>
      <c r="WR35" s="19"/>
      <c r="WS35" s="19"/>
      <c r="WT35" s="19"/>
      <c r="WU35" s="19"/>
      <c r="WV35" s="19"/>
      <c r="WW35" s="19"/>
      <c r="WX35" s="19"/>
      <c r="WY35" s="19"/>
      <c r="WZ35" s="19"/>
      <c r="XA35" s="19"/>
      <c r="XB35" s="19"/>
      <c r="XC35" s="19"/>
      <c r="XD35" s="19"/>
      <c r="XE35" s="19"/>
      <c r="XF35" s="19"/>
      <c r="XG35" s="19"/>
      <c r="XH35" s="19"/>
      <c r="XI35" s="19"/>
      <c r="XJ35" s="19"/>
      <c r="XK35" s="19"/>
      <c r="XL35" s="19"/>
      <c r="XM35" s="19"/>
      <c r="XN35" s="19"/>
      <c r="XO35" s="19"/>
      <c r="XP35" s="19"/>
      <c r="XQ35" s="19"/>
      <c r="XR35" s="19"/>
      <c r="XS35" s="19"/>
      <c r="XT35" s="19"/>
      <c r="XU35" s="19"/>
      <c r="XV35" s="19"/>
      <c r="XW35" s="19"/>
      <c r="XX35" s="19"/>
      <c r="XY35" s="19"/>
      <c r="XZ35" s="19"/>
      <c r="YA35" s="19"/>
      <c r="YB35" s="19"/>
      <c r="YC35" s="19"/>
      <c r="YD35" s="19"/>
      <c r="YE35" s="19"/>
      <c r="YF35" s="19"/>
      <c r="YG35" s="19"/>
      <c r="YH35" s="19"/>
      <c r="YI35" s="19"/>
      <c r="YJ35" s="19"/>
      <c r="YK35" s="19"/>
      <c r="YL35" s="19"/>
      <c r="YM35" s="19"/>
      <c r="YN35" s="19"/>
      <c r="YO35" s="19"/>
      <c r="YP35" s="19"/>
      <c r="YQ35" s="19"/>
      <c r="YR35" s="19"/>
      <c r="YS35" s="19"/>
      <c r="YT35" s="19"/>
      <c r="YU35" s="19"/>
      <c r="YV35" s="19"/>
      <c r="YW35" s="19"/>
      <c r="YX35" s="19"/>
      <c r="YY35" s="19"/>
      <c r="YZ35" s="19"/>
      <c r="ZA35" s="19"/>
      <c r="ZB35" s="19"/>
      <c r="ZC35" s="19"/>
      <c r="ZD35" s="19"/>
      <c r="ZE35" s="19"/>
      <c r="ZF35" s="19"/>
      <c r="ZG35" s="19"/>
      <c r="ZH35" s="19"/>
      <c r="ZI35" s="19"/>
      <c r="ZJ35" s="19"/>
      <c r="ZK35" s="19"/>
      <c r="ZL35" s="19"/>
      <c r="ZM35" s="19"/>
      <c r="ZN35" s="19"/>
      <c r="ZO35" s="19"/>
      <c r="ZP35" s="19"/>
      <c r="ZQ35" s="19"/>
      <c r="ZR35" s="19"/>
      <c r="ZS35" s="19"/>
      <c r="ZT35" s="19"/>
      <c r="ZU35" s="19"/>
      <c r="ZV35" s="19"/>
      <c r="ZW35" s="19"/>
      <c r="ZX35" s="19"/>
      <c r="ZY35" s="19"/>
      <c r="ZZ35" s="19"/>
      <c r="AAA35" s="19"/>
      <c r="AAB35" s="19"/>
      <c r="AAC35" s="19"/>
      <c r="AAD35" s="19"/>
      <c r="AAE35" s="19"/>
      <c r="AAF35" s="19"/>
      <c r="AAG35" s="19"/>
      <c r="AAH35" s="19"/>
      <c r="AAI35" s="19"/>
      <c r="AAJ35" s="19"/>
      <c r="AAK35" s="19"/>
      <c r="AAL35" s="19"/>
      <c r="AAM35" s="19"/>
      <c r="AAN35" s="19"/>
      <c r="AAO35" s="19"/>
      <c r="AAP35" s="19"/>
      <c r="AAQ35" s="19"/>
      <c r="AAR35" s="19"/>
      <c r="AAS35" s="19"/>
      <c r="AAT35" s="19"/>
      <c r="AAU35" s="19"/>
      <c r="AAV35" s="19"/>
      <c r="AAW35" s="19"/>
      <c r="AAX35" s="19"/>
      <c r="AAY35" s="19"/>
      <c r="AAZ35" s="19"/>
      <c r="ABA35" s="19"/>
      <c r="ABB35" s="19"/>
      <c r="ABC35" s="19"/>
      <c r="ABD35" s="19"/>
      <c r="ABE35" s="19"/>
      <c r="ABF35" s="19"/>
      <c r="ABG35" s="19"/>
      <c r="ABH35" s="19"/>
      <c r="ABI35" s="19"/>
      <c r="ABJ35" s="19"/>
      <c r="ABK35" s="19"/>
      <c r="ABL35" s="19"/>
      <c r="ABM35" s="19"/>
      <c r="ABN35" s="19"/>
      <c r="ABO35" s="19"/>
      <c r="ABP35" s="19"/>
      <c r="ABQ35" s="19"/>
      <c r="ABR35" s="19"/>
      <c r="ABS35" s="19"/>
      <c r="ABT35" s="19"/>
      <c r="ABU35" s="19"/>
      <c r="ABV35" s="19"/>
      <c r="ABW35" s="19"/>
      <c r="ABX35" s="19"/>
      <c r="ABY35" s="19"/>
      <c r="ABZ35" s="19"/>
      <c r="ACA35" s="19"/>
      <c r="ACB35" s="19"/>
      <c r="ACC35" s="19"/>
      <c r="ACD35" s="19"/>
      <c r="ACE35" s="19"/>
      <c r="ACF35" s="19"/>
      <c r="ACG35" s="19"/>
      <c r="ACH35" s="19"/>
      <c r="ACI35" s="19"/>
      <c r="ACJ35" s="19"/>
      <c r="ACK35" s="19"/>
      <c r="ACL35" s="19"/>
      <c r="ACM35" s="19"/>
      <c r="ACN35" s="19"/>
      <c r="ACO35" s="19"/>
      <c r="ACP35" s="19"/>
      <c r="ACQ35" s="19"/>
      <c r="ACR35" s="19"/>
      <c r="ACS35" s="19"/>
      <c r="ACT35" s="19"/>
      <c r="ACU35" s="19"/>
      <c r="ACV35" s="19"/>
      <c r="ACW35" s="19"/>
      <c r="ACX35" s="19"/>
      <c r="ACY35" s="19"/>
      <c r="ACZ35" s="19"/>
      <c r="ADA35" s="19"/>
      <c r="ADB35" s="19"/>
      <c r="ADC35" s="19"/>
      <c r="ADD35" s="19"/>
      <c r="ADE35" s="19"/>
      <c r="ADF35" s="19"/>
      <c r="ADG35" s="19"/>
      <c r="ADH35" s="19"/>
      <c r="ADI35" s="19"/>
      <c r="ADJ35" s="19"/>
      <c r="ADK35" s="19"/>
      <c r="ADL35" s="19"/>
      <c r="ADM35" s="19"/>
      <c r="ADN35" s="19"/>
      <c r="ADO35" s="19"/>
      <c r="ADP35" s="19"/>
      <c r="ADQ35" s="19"/>
      <c r="ADR35" s="19"/>
      <c r="ADS35" s="19"/>
      <c r="ADT35" s="19"/>
      <c r="ADU35" s="19"/>
      <c r="ADV35" s="19"/>
      <c r="ADW35" s="19"/>
      <c r="ADX35" s="19"/>
      <c r="ADY35" s="19"/>
      <c r="ADZ35" s="19"/>
      <c r="AEA35" s="19"/>
      <c r="AEB35" s="19"/>
      <c r="AEC35" s="19"/>
      <c r="AED35" s="19"/>
      <c r="AEE35" s="19"/>
      <c r="AEF35" s="19"/>
      <c r="AEG35" s="19"/>
      <c r="AEH35" s="19"/>
      <c r="AEI35" s="19"/>
      <c r="AEJ35" s="19"/>
      <c r="AEK35" s="19"/>
      <c r="AEL35" s="19"/>
      <c r="AEM35" s="19"/>
      <c r="AEN35" s="19"/>
      <c r="AEO35" s="19"/>
      <c r="AEP35" s="19"/>
      <c r="AEQ35" s="19"/>
      <c r="AER35" s="19"/>
      <c r="AES35" s="19"/>
      <c r="AET35" s="19"/>
      <c r="AEU35" s="19"/>
      <c r="AEV35" s="19"/>
      <c r="AEW35" s="19"/>
      <c r="AEX35" s="19"/>
      <c r="AEY35" s="19"/>
      <c r="AEZ35" s="19"/>
      <c r="AFA35" s="19"/>
      <c r="AFB35" s="19"/>
      <c r="AFC35" s="19"/>
      <c r="AFD35" s="19"/>
      <c r="AFE35" s="19"/>
      <c r="AFF35" s="19"/>
      <c r="AFG35" s="19"/>
      <c r="AFH35" s="19"/>
      <c r="AFI35" s="19"/>
      <c r="AFJ35" s="19"/>
      <c r="AFK35" s="19"/>
      <c r="AFL35" s="19"/>
      <c r="AFM35" s="19"/>
      <c r="AFN35" s="19"/>
      <c r="AFO35" s="19"/>
      <c r="AFP35" s="19"/>
      <c r="AFQ35" s="19"/>
      <c r="AFR35" s="19"/>
      <c r="AFS35" s="19"/>
      <c r="AFT35" s="19"/>
      <c r="AFU35" s="19"/>
      <c r="AFV35" s="19"/>
      <c r="AFW35" s="19"/>
      <c r="AFX35" s="19"/>
      <c r="AFY35" s="19"/>
      <c r="AFZ35" s="19"/>
      <c r="AGA35" s="19"/>
      <c r="AGB35" s="19"/>
      <c r="AGC35" s="19"/>
      <c r="AGD35" s="19"/>
      <c r="AGE35" s="19"/>
      <c r="AGF35" s="19"/>
      <c r="AGG35" s="19"/>
      <c r="AGH35" s="19"/>
      <c r="AGI35" s="19"/>
      <c r="AGJ35" s="19"/>
      <c r="AGK35" s="19"/>
      <c r="AGL35" s="19"/>
      <c r="AGM35" s="19"/>
      <c r="AGN35" s="19"/>
      <c r="AGO35" s="19"/>
      <c r="AGP35" s="19"/>
      <c r="AGQ35" s="19"/>
      <c r="AGR35" s="19"/>
      <c r="AGS35" s="19"/>
      <c r="AGT35" s="19"/>
      <c r="AGU35" s="19"/>
      <c r="AGV35" s="19"/>
      <c r="AGW35" s="19"/>
      <c r="AGX35" s="19"/>
      <c r="AGY35" s="19"/>
      <c r="AGZ35" s="19"/>
      <c r="AHA35" s="19"/>
      <c r="AHB35" s="19"/>
      <c r="AHC35" s="19"/>
      <c r="AHD35" s="19"/>
      <c r="AHE35" s="19"/>
      <c r="AHF35" s="19"/>
      <c r="AHG35" s="19"/>
      <c r="AHH35" s="19"/>
      <c r="AHI35" s="19"/>
      <c r="AHJ35" s="19"/>
      <c r="AHK35" s="19"/>
      <c r="AHL35" s="19"/>
      <c r="AHM35" s="19"/>
      <c r="AHN35" s="19"/>
      <c r="AHO35" s="19"/>
      <c r="AHP35" s="19"/>
      <c r="AHQ35" s="19"/>
      <c r="AHR35" s="19"/>
      <c r="AHS35" s="19"/>
      <c r="AHT35" s="19"/>
      <c r="AHU35" s="19"/>
      <c r="AHV35" s="19"/>
      <c r="AHW35" s="19"/>
      <c r="AHX35" s="19"/>
      <c r="AHY35" s="19"/>
      <c r="AHZ35" s="19"/>
      <c r="AIA35" s="19"/>
      <c r="AIB35" s="19"/>
      <c r="AIC35" s="19"/>
      <c r="AID35" s="19"/>
      <c r="AIE35" s="19"/>
      <c r="AIF35" s="19"/>
      <c r="AIG35" s="19"/>
      <c r="AIH35" s="19"/>
      <c r="AII35" s="19"/>
      <c r="AIJ35" s="19"/>
      <c r="AIK35" s="19"/>
      <c r="AIL35" s="19"/>
      <c r="AIM35" s="19"/>
      <c r="AIN35" s="19"/>
      <c r="AIO35" s="19"/>
      <c r="AIP35" s="19"/>
      <c r="AIQ35" s="19"/>
      <c r="AIR35" s="19"/>
      <c r="AIS35" s="19"/>
      <c r="AIT35" s="19"/>
      <c r="AIU35" s="19"/>
      <c r="AIV35" s="19"/>
      <c r="AIW35" s="19"/>
      <c r="AIX35" s="19"/>
      <c r="AIY35" s="19"/>
      <c r="AIZ35" s="19"/>
      <c r="AJA35" s="19"/>
      <c r="AJB35" s="19"/>
      <c r="AJC35" s="19"/>
      <c r="AJD35" s="19"/>
      <c r="AJE35" s="19"/>
      <c r="AJF35" s="19"/>
      <c r="AJG35" s="19"/>
      <c r="AJH35" s="19"/>
      <c r="AJI35" s="19"/>
      <c r="AJJ35" s="19"/>
      <c r="AJK35" s="19"/>
      <c r="AJL35" s="19"/>
      <c r="AJM35" s="19"/>
      <c r="AJN35" s="19"/>
      <c r="AJO35" s="19"/>
      <c r="AJP35" s="19"/>
      <c r="AJQ35" s="19"/>
      <c r="AJR35" s="19"/>
      <c r="AJS35" s="19"/>
      <c r="AJT35" s="19"/>
      <c r="AJU35" s="19"/>
      <c r="AJV35" s="19"/>
      <c r="AJW35" s="19"/>
      <c r="AJX35" s="19"/>
      <c r="AJY35" s="19"/>
      <c r="AJZ35" s="19"/>
      <c r="AKA35" s="19"/>
      <c r="AKB35" s="19"/>
      <c r="AKC35" s="19"/>
      <c r="AKD35" s="19"/>
      <c r="AKE35" s="19"/>
      <c r="AKF35" s="19"/>
      <c r="AKG35" s="19"/>
      <c r="AKH35" s="19"/>
      <c r="AKI35" s="19"/>
      <c r="AKJ35" s="19"/>
      <c r="AKK35" s="19"/>
      <c r="AKL35" s="19"/>
      <c r="AKM35" s="19"/>
      <c r="AKN35" s="19"/>
      <c r="AKO35" s="19"/>
      <c r="AKP35" s="19"/>
      <c r="AKQ35" s="19"/>
      <c r="AKR35" s="19"/>
      <c r="AKS35" s="19"/>
      <c r="AKT35" s="19"/>
      <c r="AKU35" s="19"/>
      <c r="AKV35" s="19"/>
      <c r="AKW35" s="19"/>
      <c r="AKX35" s="19"/>
      <c r="AKY35" s="19"/>
      <c r="AKZ35" s="19"/>
      <c r="ALA35" s="19"/>
      <c r="ALB35" s="19"/>
      <c r="ALC35" s="19"/>
      <c r="ALD35" s="19"/>
      <c r="ALE35" s="19"/>
      <c r="ALF35" s="19"/>
      <c r="ALG35" s="19"/>
      <c r="ALH35" s="19"/>
      <c r="ALI35" s="19"/>
      <c r="ALJ35" s="19"/>
      <c r="ALK35" s="19"/>
      <c r="ALL35" s="19"/>
      <c r="ALM35" s="19"/>
      <c r="ALN35" s="19"/>
      <c r="ALO35" s="19"/>
      <c r="ALP35" s="19"/>
      <c r="ALQ35" s="19"/>
      <c r="ALR35" s="19"/>
      <c r="ALS35" s="19"/>
      <c r="ALT35" s="19"/>
      <c r="ALU35" s="19"/>
      <c r="ALV35" s="19"/>
      <c r="ALW35" s="19"/>
      <c r="ALX35" s="19"/>
      <c r="ALY35" s="19"/>
      <c r="ALZ35" s="19"/>
      <c r="AMA35" s="19"/>
      <c r="AMB35" s="19"/>
      <c r="AMC35" s="19"/>
      <c r="AMD35" s="19"/>
      <c r="AME35" s="19"/>
      <c r="AMF35" s="19"/>
      <c r="AMG35" s="19"/>
      <c r="AMH35" s="19"/>
      <c r="AMI35" s="19"/>
      <c r="AMJ35" s="19"/>
      <c r="AMK35" s="19"/>
    </row>
    <row r="36" spans="1:1025" x14ac:dyDescent="0.2">
      <c r="M36" s="2" t="e">
        <f t="shared" si="0"/>
        <v>#DIV/0!</v>
      </c>
      <c r="S36" s="5">
        <f t="shared" si="13"/>
        <v>0</v>
      </c>
      <c r="V36" s="5">
        <f t="shared" si="14"/>
        <v>0</v>
      </c>
      <c r="Y36" s="5">
        <f t="shared" si="15"/>
        <v>0</v>
      </c>
      <c r="AI36" s="7">
        <f t="shared" si="16"/>
        <v>0</v>
      </c>
    </row>
    <row r="37" spans="1:1025" x14ac:dyDescent="0.2">
      <c r="M37" s="2" t="e">
        <f t="shared" si="0"/>
        <v>#DIV/0!</v>
      </c>
      <c r="S37" s="5">
        <f t="shared" si="13"/>
        <v>0</v>
      </c>
      <c r="V37" s="5">
        <f t="shared" si="14"/>
        <v>0</v>
      </c>
      <c r="Y37" s="5">
        <f t="shared" si="15"/>
        <v>0</v>
      </c>
      <c r="AI37" s="7">
        <f t="shared" si="16"/>
        <v>0</v>
      </c>
    </row>
    <row r="38" spans="1:1025" x14ac:dyDescent="0.2">
      <c r="M38" s="2" t="e">
        <f t="shared" si="0"/>
        <v>#DIV/0!</v>
      </c>
      <c r="S38" s="5">
        <f t="shared" si="13"/>
        <v>0</v>
      </c>
      <c r="V38" s="5">
        <f t="shared" si="14"/>
        <v>0</v>
      </c>
      <c r="Y38" s="5">
        <f t="shared" si="15"/>
        <v>0</v>
      </c>
      <c r="AI38" s="7">
        <f t="shared" si="16"/>
        <v>0</v>
      </c>
    </row>
    <row r="367" spans="4:5" x14ac:dyDescent="0.2">
      <c r="D367" s="8"/>
      <c r="E367" s="8"/>
    </row>
    <row r="453" spans="1:1" x14ac:dyDescent="0.2">
      <c r="A453" s="1">
        <v>820</v>
      </c>
    </row>
    <row r="454" spans="1:1" x14ac:dyDescent="0.2">
      <c r="A454" s="1">
        <v>821</v>
      </c>
    </row>
    <row r="455" spans="1:1" x14ac:dyDescent="0.2">
      <c r="A455" s="1">
        <v>822</v>
      </c>
    </row>
    <row r="456" spans="1:1" x14ac:dyDescent="0.2">
      <c r="A456" s="1">
        <v>823</v>
      </c>
    </row>
    <row r="457" spans="1:1" x14ac:dyDescent="0.2">
      <c r="A457" s="1">
        <v>824</v>
      </c>
    </row>
    <row r="458" spans="1:1" x14ac:dyDescent="0.2">
      <c r="A458" s="1">
        <v>825</v>
      </c>
    </row>
    <row r="459" spans="1:1" x14ac:dyDescent="0.2">
      <c r="A459" s="1">
        <v>826</v>
      </c>
    </row>
    <row r="460" spans="1:1" x14ac:dyDescent="0.2">
      <c r="A460" s="1">
        <v>827</v>
      </c>
    </row>
    <row r="461" spans="1:1" x14ac:dyDescent="0.2">
      <c r="A461" s="1">
        <v>828</v>
      </c>
    </row>
    <row r="462" spans="1:1" x14ac:dyDescent="0.2">
      <c r="A462" s="1">
        <v>829</v>
      </c>
    </row>
    <row r="463" spans="1:1" x14ac:dyDescent="0.2">
      <c r="A463" s="1">
        <v>830</v>
      </c>
    </row>
    <row r="464" spans="1:1" x14ac:dyDescent="0.2">
      <c r="A464" s="1">
        <v>831</v>
      </c>
    </row>
    <row r="465" spans="1:1" x14ac:dyDescent="0.2">
      <c r="A465" s="1">
        <v>832</v>
      </c>
    </row>
    <row r="466" spans="1:1" x14ac:dyDescent="0.2">
      <c r="A466" s="1">
        <v>833</v>
      </c>
    </row>
    <row r="467" spans="1:1" x14ac:dyDescent="0.2">
      <c r="A467" s="1">
        <v>834</v>
      </c>
    </row>
    <row r="468" spans="1:1" x14ac:dyDescent="0.2">
      <c r="A468" s="1">
        <v>835</v>
      </c>
    </row>
    <row r="469" spans="1:1" x14ac:dyDescent="0.2">
      <c r="A469" s="1">
        <v>836</v>
      </c>
    </row>
    <row r="470" spans="1:1" x14ac:dyDescent="0.2">
      <c r="A470" s="1">
        <v>837</v>
      </c>
    </row>
    <row r="471" spans="1:1" x14ac:dyDescent="0.2">
      <c r="A471" s="1">
        <v>838</v>
      </c>
    </row>
    <row r="472" spans="1:1" x14ac:dyDescent="0.2">
      <c r="A472" s="1">
        <v>839</v>
      </c>
    </row>
    <row r="473" spans="1:1" x14ac:dyDescent="0.2">
      <c r="A473" s="1">
        <v>840</v>
      </c>
    </row>
    <row r="474" spans="1:1" x14ac:dyDescent="0.2">
      <c r="A474" s="1">
        <v>841</v>
      </c>
    </row>
    <row r="475" spans="1:1" x14ac:dyDescent="0.2">
      <c r="A475" s="1">
        <v>842</v>
      </c>
    </row>
    <row r="476" spans="1:1" x14ac:dyDescent="0.2">
      <c r="A476" s="1">
        <v>843</v>
      </c>
    </row>
    <row r="477" spans="1:1" x14ac:dyDescent="0.2">
      <c r="A477" s="1">
        <v>844</v>
      </c>
    </row>
    <row r="478" spans="1:1" x14ac:dyDescent="0.2">
      <c r="A478" s="1">
        <v>845</v>
      </c>
    </row>
    <row r="479" spans="1:1" x14ac:dyDescent="0.2">
      <c r="A479" s="1">
        <v>846</v>
      </c>
    </row>
    <row r="480" spans="1:1" x14ac:dyDescent="0.2">
      <c r="A480" s="1">
        <v>847</v>
      </c>
    </row>
    <row r="481" spans="1:1" x14ac:dyDescent="0.2">
      <c r="A481" s="1">
        <v>848</v>
      </c>
    </row>
    <row r="482" spans="1:1" x14ac:dyDescent="0.2">
      <c r="A482" s="1">
        <v>849</v>
      </c>
    </row>
    <row r="483" spans="1:1" x14ac:dyDescent="0.2">
      <c r="A483" s="1">
        <v>850</v>
      </c>
    </row>
    <row r="484" spans="1:1" x14ac:dyDescent="0.2">
      <c r="A484" s="1">
        <v>851</v>
      </c>
    </row>
    <row r="485" spans="1:1" x14ac:dyDescent="0.2">
      <c r="A485" s="1">
        <v>852</v>
      </c>
    </row>
    <row r="486" spans="1:1" x14ac:dyDescent="0.2">
      <c r="A486" s="1">
        <v>853</v>
      </c>
    </row>
    <row r="487" spans="1:1" x14ac:dyDescent="0.2">
      <c r="A487" s="1">
        <v>854</v>
      </c>
    </row>
    <row r="488" spans="1:1" x14ac:dyDescent="0.2">
      <c r="A488" s="1">
        <v>855</v>
      </c>
    </row>
    <row r="489" spans="1:1" x14ac:dyDescent="0.2">
      <c r="A489" s="1">
        <v>856</v>
      </c>
    </row>
    <row r="490" spans="1:1" x14ac:dyDescent="0.2">
      <c r="A490" s="1">
        <v>857</v>
      </c>
    </row>
    <row r="491" spans="1:1" x14ac:dyDescent="0.2">
      <c r="A491" s="1">
        <v>858</v>
      </c>
    </row>
    <row r="492" spans="1:1" x14ac:dyDescent="0.2">
      <c r="A492" s="1">
        <v>859</v>
      </c>
    </row>
    <row r="493" spans="1:1" x14ac:dyDescent="0.2">
      <c r="A493" s="1">
        <v>860</v>
      </c>
    </row>
    <row r="494" spans="1:1" x14ac:dyDescent="0.2">
      <c r="A494" s="1">
        <v>861</v>
      </c>
    </row>
    <row r="495" spans="1:1" x14ac:dyDescent="0.2">
      <c r="A495" s="1">
        <v>862</v>
      </c>
    </row>
    <row r="496" spans="1:1" x14ac:dyDescent="0.2">
      <c r="A496" s="1">
        <v>863</v>
      </c>
    </row>
    <row r="497" spans="1:1" x14ac:dyDescent="0.2">
      <c r="A497" s="1">
        <v>864</v>
      </c>
    </row>
    <row r="498" spans="1:1" x14ac:dyDescent="0.2">
      <c r="A498" s="1">
        <v>865</v>
      </c>
    </row>
    <row r="499" spans="1:1" x14ac:dyDescent="0.2">
      <c r="A499" s="1">
        <v>866</v>
      </c>
    </row>
    <row r="500" spans="1:1" x14ac:dyDescent="0.2">
      <c r="A500" s="1">
        <v>867</v>
      </c>
    </row>
    <row r="501" spans="1:1" x14ac:dyDescent="0.2">
      <c r="A501" s="1">
        <v>868</v>
      </c>
    </row>
    <row r="502" spans="1:1" x14ac:dyDescent="0.2">
      <c r="A502" s="1">
        <v>869</v>
      </c>
    </row>
    <row r="503" spans="1:1" x14ac:dyDescent="0.2">
      <c r="A503" s="1">
        <v>870</v>
      </c>
    </row>
    <row r="504" spans="1:1" x14ac:dyDescent="0.2">
      <c r="A504" s="1">
        <v>871</v>
      </c>
    </row>
    <row r="505" spans="1:1" x14ac:dyDescent="0.2">
      <c r="A505" s="1">
        <v>872</v>
      </c>
    </row>
    <row r="506" spans="1:1" x14ac:dyDescent="0.2">
      <c r="A506" s="1">
        <v>873</v>
      </c>
    </row>
    <row r="507" spans="1:1" x14ac:dyDescent="0.2">
      <c r="A507" s="1">
        <v>874</v>
      </c>
    </row>
    <row r="508" spans="1:1" x14ac:dyDescent="0.2">
      <c r="A508" s="1">
        <v>875</v>
      </c>
    </row>
    <row r="509" spans="1:1" x14ac:dyDescent="0.2">
      <c r="A509" s="1">
        <v>876</v>
      </c>
    </row>
    <row r="510" spans="1:1" x14ac:dyDescent="0.2">
      <c r="A510" s="1">
        <v>877</v>
      </c>
    </row>
    <row r="511" spans="1:1" x14ac:dyDescent="0.2">
      <c r="A511" s="1">
        <v>878</v>
      </c>
    </row>
    <row r="512" spans="1:1" x14ac:dyDescent="0.2">
      <c r="A512" s="1">
        <v>879</v>
      </c>
    </row>
    <row r="513" spans="1:1" x14ac:dyDescent="0.2">
      <c r="A513" s="1">
        <v>880</v>
      </c>
    </row>
    <row r="514" spans="1:1" x14ac:dyDescent="0.2">
      <c r="A514" s="1">
        <v>881</v>
      </c>
    </row>
    <row r="515" spans="1:1" x14ac:dyDescent="0.2">
      <c r="A515" s="1">
        <v>882</v>
      </c>
    </row>
    <row r="516" spans="1:1" x14ac:dyDescent="0.2">
      <c r="A516" s="1">
        <v>883</v>
      </c>
    </row>
    <row r="517" spans="1:1" x14ac:dyDescent="0.2">
      <c r="A517" s="1">
        <v>884</v>
      </c>
    </row>
    <row r="518" spans="1:1" x14ac:dyDescent="0.2">
      <c r="A518" s="1">
        <v>885</v>
      </c>
    </row>
    <row r="519" spans="1:1" x14ac:dyDescent="0.2">
      <c r="A519" s="1">
        <v>886</v>
      </c>
    </row>
    <row r="520" spans="1:1" x14ac:dyDescent="0.2">
      <c r="A520" s="1">
        <v>887</v>
      </c>
    </row>
    <row r="521" spans="1:1" x14ac:dyDescent="0.2">
      <c r="A521" s="1">
        <v>888</v>
      </c>
    </row>
    <row r="522" spans="1:1" x14ac:dyDescent="0.2">
      <c r="A522" s="1">
        <v>889</v>
      </c>
    </row>
    <row r="523" spans="1:1" x14ac:dyDescent="0.2">
      <c r="A523" s="1">
        <v>890</v>
      </c>
    </row>
    <row r="524" spans="1:1" x14ac:dyDescent="0.2">
      <c r="A524" s="1">
        <v>891</v>
      </c>
    </row>
    <row r="525" spans="1:1" x14ac:dyDescent="0.2">
      <c r="A525" s="1">
        <v>892</v>
      </c>
    </row>
    <row r="526" spans="1:1" x14ac:dyDescent="0.2">
      <c r="A526" s="1">
        <v>893</v>
      </c>
    </row>
    <row r="527" spans="1:1" x14ac:dyDescent="0.2">
      <c r="A527" s="1">
        <v>894</v>
      </c>
    </row>
    <row r="528" spans="1:1" x14ac:dyDescent="0.2">
      <c r="A528" s="1">
        <v>895</v>
      </c>
    </row>
    <row r="529" spans="1:1" x14ac:dyDescent="0.2">
      <c r="A529" s="1">
        <v>896</v>
      </c>
    </row>
    <row r="530" spans="1:1" x14ac:dyDescent="0.2">
      <c r="A530" s="1">
        <v>897</v>
      </c>
    </row>
    <row r="531" spans="1:1" x14ac:dyDescent="0.2">
      <c r="A531" s="1">
        <v>898</v>
      </c>
    </row>
    <row r="532" spans="1:1" x14ac:dyDescent="0.2">
      <c r="A532" s="1">
        <v>899</v>
      </c>
    </row>
    <row r="533" spans="1:1" x14ac:dyDescent="0.2">
      <c r="A533" s="1">
        <v>900</v>
      </c>
    </row>
    <row r="534" spans="1:1" x14ac:dyDescent="0.2">
      <c r="A534" s="1">
        <v>901</v>
      </c>
    </row>
    <row r="535" spans="1:1" x14ac:dyDescent="0.2">
      <c r="A535" s="1">
        <v>902</v>
      </c>
    </row>
    <row r="536" spans="1:1" x14ac:dyDescent="0.2">
      <c r="A536" s="1">
        <v>903</v>
      </c>
    </row>
    <row r="537" spans="1:1" x14ac:dyDescent="0.2">
      <c r="A537" s="1">
        <v>904</v>
      </c>
    </row>
    <row r="538" spans="1:1" x14ac:dyDescent="0.2">
      <c r="A538" s="1">
        <v>905</v>
      </c>
    </row>
    <row r="539" spans="1:1" x14ac:dyDescent="0.2">
      <c r="A539" s="1">
        <v>906</v>
      </c>
    </row>
    <row r="540" spans="1:1" x14ac:dyDescent="0.2">
      <c r="A540" s="1">
        <v>907</v>
      </c>
    </row>
    <row r="541" spans="1:1" x14ac:dyDescent="0.2">
      <c r="A541" s="1">
        <v>908</v>
      </c>
    </row>
    <row r="542" spans="1:1" x14ac:dyDescent="0.2">
      <c r="A542" s="1">
        <v>909</v>
      </c>
    </row>
    <row r="543" spans="1:1" x14ac:dyDescent="0.2">
      <c r="A543" s="1">
        <v>910</v>
      </c>
    </row>
    <row r="544" spans="1:1" x14ac:dyDescent="0.2">
      <c r="A544" s="1">
        <v>911</v>
      </c>
    </row>
    <row r="545" spans="1:1" x14ac:dyDescent="0.2">
      <c r="A545" s="1">
        <v>912</v>
      </c>
    </row>
    <row r="546" spans="1:1" x14ac:dyDescent="0.2">
      <c r="A546" s="1">
        <v>913</v>
      </c>
    </row>
    <row r="547" spans="1:1" x14ac:dyDescent="0.2">
      <c r="A547" s="1">
        <v>914</v>
      </c>
    </row>
    <row r="548" spans="1:1" x14ac:dyDescent="0.2">
      <c r="A548" s="1">
        <v>915</v>
      </c>
    </row>
    <row r="549" spans="1:1" x14ac:dyDescent="0.2">
      <c r="A549" s="1">
        <v>916</v>
      </c>
    </row>
    <row r="550" spans="1:1" x14ac:dyDescent="0.2">
      <c r="A550" s="1">
        <v>917</v>
      </c>
    </row>
    <row r="551" spans="1:1" x14ac:dyDescent="0.2">
      <c r="A551" s="1">
        <v>918</v>
      </c>
    </row>
    <row r="552" spans="1:1" x14ac:dyDescent="0.2">
      <c r="A552" s="1">
        <v>919</v>
      </c>
    </row>
    <row r="553" spans="1:1" x14ac:dyDescent="0.2">
      <c r="A553" s="1">
        <v>920</v>
      </c>
    </row>
    <row r="554" spans="1:1" x14ac:dyDescent="0.2">
      <c r="A554" s="1">
        <v>921</v>
      </c>
    </row>
    <row r="555" spans="1:1" x14ac:dyDescent="0.2">
      <c r="A555" s="1">
        <v>922</v>
      </c>
    </row>
    <row r="556" spans="1:1" x14ac:dyDescent="0.2">
      <c r="A556" s="1">
        <v>923</v>
      </c>
    </row>
    <row r="557" spans="1:1" x14ac:dyDescent="0.2">
      <c r="A557" s="1">
        <v>924</v>
      </c>
    </row>
    <row r="558" spans="1:1" x14ac:dyDescent="0.2">
      <c r="A558" s="1">
        <v>925</v>
      </c>
    </row>
    <row r="559" spans="1:1" x14ac:dyDescent="0.2">
      <c r="A559" s="1">
        <v>926</v>
      </c>
    </row>
    <row r="560" spans="1:1" x14ac:dyDescent="0.2">
      <c r="A560" s="1">
        <v>927</v>
      </c>
    </row>
    <row r="561" spans="1:1" x14ac:dyDescent="0.2">
      <c r="A561" s="1">
        <v>928</v>
      </c>
    </row>
    <row r="562" spans="1:1" x14ac:dyDescent="0.2">
      <c r="A562" s="1">
        <v>929</v>
      </c>
    </row>
    <row r="563" spans="1:1" x14ac:dyDescent="0.2">
      <c r="A563" s="1">
        <v>930</v>
      </c>
    </row>
    <row r="564" spans="1:1" x14ac:dyDescent="0.2">
      <c r="A564" s="1">
        <v>931</v>
      </c>
    </row>
    <row r="565" spans="1:1" x14ac:dyDescent="0.2">
      <c r="A565" s="1">
        <v>932</v>
      </c>
    </row>
    <row r="566" spans="1:1" x14ac:dyDescent="0.2">
      <c r="A566" s="1">
        <v>933</v>
      </c>
    </row>
    <row r="567" spans="1:1" x14ac:dyDescent="0.2">
      <c r="A567" s="1">
        <v>934</v>
      </c>
    </row>
    <row r="568" spans="1:1" x14ac:dyDescent="0.2">
      <c r="A568" s="1">
        <v>935</v>
      </c>
    </row>
    <row r="569" spans="1:1" x14ac:dyDescent="0.2">
      <c r="A569" s="1">
        <v>936</v>
      </c>
    </row>
    <row r="570" spans="1:1" x14ac:dyDescent="0.2">
      <c r="A570" s="1">
        <v>937</v>
      </c>
    </row>
    <row r="571" spans="1:1" x14ac:dyDescent="0.2">
      <c r="A571" s="1">
        <v>938</v>
      </c>
    </row>
    <row r="572" spans="1:1" x14ac:dyDescent="0.2">
      <c r="A572" s="1">
        <v>939</v>
      </c>
    </row>
    <row r="573" spans="1:1" x14ac:dyDescent="0.2">
      <c r="A573" s="1">
        <v>940</v>
      </c>
    </row>
    <row r="574" spans="1:1" x14ac:dyDescent="0.2">
      <c r="A574" s="1">
        <v>941</v>
      </c>
    </row>
    <row r="575" spans="1:1" x14ac:dyDescent="0.2">
      <c r="A575" s="1">
        <v>942</v>
      </c>
    </row>
    <row r="576" spans="1:1" x14ac:dyDescent="0.2">
      <c r="A576" s="1">
        <v>943</v>
      </c>
    </row>
    <row r="577" spans="1:1" x14ac:dyDescent="0.2">
      <c r="A577" s="1">
        <v>944</v>
      </c>
    </row>
    <row r="578" spans="1:1" x14ac:dyDescent="0.2">
      <c r="A578" s="1">
        <v>945</v>
      </c>
    </row>
    <row r="579" spans="1:1" x14ac:dyDescent="0.2">
      <c r="A579" s="1">
        <v>946</v>
      </c>
    </row>
    <row r="580" spans="1:1" x14ac:dyDescent="0.2">
      <c r="A580" s="1">
        <v>947</v>
      </c>
    </row>
    <row r="581" spans="1:1" x14ac:dyDescent="0.2">
      <c r="A581" s="1">
        <v>948</v>
      </c>
    </row>
    <row r="582" spans="1:1" x14ac:dyDescent="0.2">
      <c r="A582" s="1">
        <v>949</v>
      </c>
    </row>
    <row r="583" spans="1:1" x14ac:dyDescent="0.2">
      <c r="A583" s="1">
        <v>950</v>
      </c>
    </row>
    <row r="584" spans="1:1" x14ac:dyDescent="0.2">
      <c r="A584" s="1">
        <v>951</v>
      </c>
    </row>
    <row r="585" spans="1:1" x14ac:dyDescent="0.2">
      <c r="A585" s="1">
        <v>952</v>
      </c>
    </row>
    <row r="586" spans="1:1" x14ac:dyDescent="0.2">
      <c r="A586" s="1">
        <v>953</v>
      </c>
    </row>
    <row r="587" spans="1:1" x14ac:dyDescent="0.2">
      <c r="A587" s="1">
        <v>954</v>
      </c>
    </row>
    <row r="588" spans="1:1" x14ac:dyDescent="0.2">
      <c r="A588" s="1">
        <v>955</v>
      </c>
    </row>
    <row r="589" spans="1:1" x14ac:dyDescent="0.2">
      <c r="A589" s="1">
        <v>956</v>
      </c>
    </row>
    <row r="590" spans="1:1" x14ac:dyDescent="0.2">
      <c r="A590" s="1">
        <v>957</v>
      </c>
    </row>
    <row r="591" spans="1:1" x14ac:dyDescent="0.2">
      <c r="A591" s="1">
        <v>958</v>
      </c>
    </row>
    <row r="592" spans="1:1" x14ac:dyDescent="0.2">
      <c r="A592" s="1">
        <v>959</v>
      </c>
    </row>
    <row r="593" spans="1:1" x14ac:dyDescent="0.2">
      <c r="A593" s="1">
        <v>960</v>
      </c>
    </row>
    <row r="594" spans="1:1" x14ac:dyDescent="0.2">
      <c r="A594" s="1">
        <v>961</v>
      </c>
    </row>
    <row r="595" spans="1:1" x14ac:dyDescent="0.2">
      <c r="A595" s="1">
        <v>962</v>
      </c>
    </row>
    <row r="596" spans="1:1" x14ac:dyDescent="0.2">
      <c r="A596" s="1">
        <v>963</v>
      </c>
    </row>
    <row r="597" spans="1:1" x14ac:dyDescent="0.2">
      <c r="A597" s="1">
        <v>964</v>
      </c>
    </row>
    <row r="598" spans="1:1" x14ac:dyDescent="0.2">
      <c r="A598" s="1">
        <v>965</v>
      </c>
    </row>
    <row r="599" spans="1:1" x14ac:dyDescent="0.2">
      <c r="A599" s="1">
        <v>966</v>
      </c>
    </row>
    <row r="600" spans="1:1" x14ac:dyDescent="0.2">
      <c r="A600" s="1">
        <v>967</v>
      </c>
    </row>
    <row r="601" spans="1:1" x14ac:dyDescent="0.2">
      <c r="A601" s="1">
        <v>968</v>
      </c>
    </row>
    <row r="602" spans="1:1" x14ac:dyDescent="0.2">
      <c r="A602" s="1">
        <v>969</v>
      </c>
    </row>
    <row r="603" spans="1:1" x14ac:dyDescent="0.2">
      <c r="A603" s="1">
        <v>970</v>
      </c>
    </row>
    <row r="604" spans="1:1" x14ac:dyDescent="0.2">
      <c r="A604" s="1">
        <v>971</v>
      </c>
    </row>
    <row r="605" spans="1:1" x14ac:dyDescent="0.2">
      <c r="A605" s="1">
        <v>972</v>
      </c>
    </row>
    <row r="606" spans="1:1" x14ac:dyDescent="0.2">
      <c r="A606" s="1">
        <v>973</v>
      </c>
    </row>
    <row r="607" spans="1:1" x14ac:dyDescent="0.2">
      <c r="A607" s="1">
        <v>974</v>
      </c>
    </row>
    <row r="608" spans="1:1" x14ac:dyDescent="0.2">
      <c r="A608" s="1">
        <v>975</v>
      </c>
    </row>
    <row r="609" spans="1:1" x14ac:dyDescent="0.2">
      <c r="A609" s="1">
        <v>976</v>
      </c>
    </row>
    <row r="610" spans="1:1" x14ac:dyDescent="0.2">
      <c r="A610" s="1">
        <v>977</v>
      </c>
    </row>
    <row r="611" spans="1:1" x14ac:dyDescent="0.2">
      <c r="A611" s="1">
        <v>978</v>
      </c>
    </row>
    <row r="612" spans="1:1" x14ac:dyDescent="0.2">
      <c r="A612" s="1">
        <v>979</v>
      </c>
    </row>
    <row r="613" spans="1:1" x14ac:dyDescent="0.2">
      <c r="A613" s="1">
        <v>980</v>
      </c>
    </row>
    <row r="614" spans="1:1" x14ac:dyDescent="0.2">
      <c r="A614" s="1">
        <v>981</v>
      </c>
    </row>
    <row r="615" spans="1:1" x14ac:dyDescent="0.2">
      <c r="A615" s="1">
        <v>982</v>
      </c>
    </row>
    <row r="616" spans="1:1" x14ac:dyDescent="0.2">
      <c r="A616" s="1">
        <v>983</v>
      </c>
    </row>
    <row r="617" spans="1:1" x14ac:dyDescent="0.2">
      <c r="A617" s="1">
        <v>984</v>
      </c>
    </row>
    <row r="618" spans="1:1" x14ac:dyDescent="0.2">
      <c r="A618" s="1">
        <v>985</v>
      </c>
    </row>
    <row r="619" spans="1:1" x14ac:dyDescent="0.2">
      <c r="A619" s="1">
        <v>986</v>
      </c>
    </row>
    <row r="620" spans="1:1" x14ac:dyDescent="0.2">
      <c r="A620" s="1">
        <v>987</v>
      </c>
    </row>
    <row r="621" spans="1:1" x14ac:dyDescent="0.2">
      <c r="A621" s="1">
        <v>988</v>
      </c>
    </row>
    <row r="622" spans="1:1" x14ac:dyDescent="0.2">
      <c r="A622" s="1">
        <v>989</v>
      </c>
    </row>
    <row r="623" spans="1:1" x14ac:dyDescent="0.2">
      <c r="A623" s="1">
        <v>990</v>
      </c>
    </row>
    <row r="624" spans="1:1" x14ac:dyDescent="0.2">
      <c r="A624" s="1">
        <v>991</v>
      </c>
    </row>
    <row r="625" spans="1:1" x14ac:dyDescent="0.2">
      <c r="A625" s="1">
        <v>992</v>
      </c>
    </row>
    <row r="626" spans="1:1" x14ac:dyDescent="0.2">
      <c r="A626" s="1">
        <v>993</v>
      </c>
    </row>
    <row r="627" spans="1:1" x14ac:dyDescent="0.2">
      <c r="A627" s="1">
        <v>994</v>
      </c>
    </row>
    <row r="628" spans="1:1" x14ac:dyDescent="0.2">
      <c r="A628" s="1">
        <v>995</v>
      </c>
    </row>
    <row r="629" spans="1:1" x14ac:dyDescent="0.2">
      <c r="A629" s="1">
        <v>996</v>
      </c>
    </row>
  </sheetData>
  <sheetProtection selectLockedCells="1" selectUnlockedCells="1"/>
  <mergeCells count="7">
    <mergeCell ref="AE1:AH1"/>
    <mergeCell ref="AI1:AJ2"/>
    <mergeCell ref="A1:P1"/>
    <mergeCell ref="Q1:S1"/>
    <mergeCell ref="T1:V1"/>
    <mergeCell ref="W1:Y1"/>
    <mergeCell ref="Z1:AD1"/>
  </mergeCells>
  <pageMargins left="0.21388888888888888" right="0.21388888888888888" top="0.65972222222222221" bottom="0.98402777777777772" header="0.51180555555555551" footer="0.5"/>
  <pageSetup paperSize="9" firstPageNumber="0" orientation="landscape" horizontalDpi="300" verticalDpi="300" r:id="rId1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Saaremaa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Saarte Jahimeeste Selts</dc:creator>
  <cp:keywords/>
  <dc:description/>
  <cp:lastModifiedBy>Anu Sarapuu</cp:lastModifiedBy>
  <cp:revision/>
  <dcterms:created xsi:type="dcterms:W3CDTF">2019-06-07T09:49:13Z</dcterms:created>
  <dcterms:modified xsi:type="dcterms:W3CDTF">2024-03-14T08:57:06Z</dcterms:modified>
  <cp:category/>
  <cp:contentStatus/>
</cp:coreProperties>
</file>